
<file path=[Content_Types].xml><?xml version="1.0" encoding="utf-8"?>
<Types xmlns="http://schemas.openxmlformats.org/package/2006/content-types">
  <Default Extension="png" ContentType="image/png"/>
  <Default Extension="svg" ContentType="image/svg+xml"/>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0"/>
  <workbookPr/>
  <mc:AlternateContent xmlns:mc="http://schemas.openxmlformats.org/markup-compatibility/2006">
    <mc:Choice Requires="x15">
      <x15ac:absPath xmlns:x15ac="http://schemas.microsoft.com/office/spreadsheetml/2010/11/ac" url="R:\090_MARIN\5_Expertise et animation de groupes d'experts\Habitats_marins\Sensibilité écologique\Projet sensibilité MNHN\Données sensibilité\Pressions physiques\Données Atl-MMN\Eval Atl 2022\VF\"/>
    </mc:Choice>
  </mc:AlternateContent>
  <xr:revisionPtr revIDLastSave="0" documentId="13_ncr:1_{537B4652-0B06-4B39-BF9B-332618A2F0B8}" xr6:coauthVersionLast="36" xr6:coauthVersionMax="36" xr10:uidLastSave="{00000000-0000-0000-0000-000000000000}"/>
  <bookViews>
    <workbookView xWindow="0" yWindow="0" windowWidth="28800" windowHeight="10125" activeTab="1" xr2:uid="{00000000-000D-0000-FFFF-FFFF00000000}"/>
  </bookViews>
  <sheets>
    <sheet name="Métadonnées" sheetId="20" r:id="rId1"/>
    <sheet name="A lire" sheetId="19" r:id="rId2"/>
    <sheet name="C1-1" sheetId="1" r:id="rId3"/>
    <sheet name="C1-2" sheetId="2" r:id="rId4"/>
    <sheet name="C1-3" sheetId="3" r:id="rId5"/>
    <sheet name="C1-4" sheetId="4" r:id="rId6"/>
    <sheet name="C1-5" sheetId="5" r:id="rId7"/>
    <sheet name="C1-6" sheetId="6" r:id="rId8"/>
    <sheet name="C1-7" sheetId="7" r:id="rId9"/>
    <sheet name="C1-8" sheetId="8" r:id="rId10"/>
    <sheet name="C1-9" sheetId="9" r:id="rId11"/>
    <sheet name="C2-1" sheetId="10" r:id="rId12"/>
    <sheet name="C2-2" sheetId="11" r:id="rId13"/>
    <sheet name="C3-1" sheetId="12" r:id="rId14"/>
    <sheet name="C3-2" sheetId="13" r:id="rId15"/>
    <sheet name="C4-1" sheetId="14" r:id="rId16"/>
    <sheet name="C5-1" sheetId="15" r:id="rId17"/>
    <sheet name="C5-2" sheetId="16" r:id="rId18"/>
    <sheet name="C6-1" sheetId="17" r:id="rId19"/>
    <sheet name="C6-2" sheetId="18" r:id="rId20"/>
  </sheets>
  <definedNames>
    <definedName name="_Hlk116552776" localSheetId="16">'C5-1'!$I$15</definedName>
  </definedNames>
  <calcPr calcId="191029" refMode="R1C1"/>
</workbook>
</file>

<file path=xl/calcChain.xml><?xml version="1.0" encoding="utf-8"?>
<calcChain xmlns="http://schemas.openxmlformats.org/spreadsheetml/2006/main">
  <c r="H11" i="14" l="1"/>
  <c r="H10" i="8"/>
  <c r="H10" i="3" l="1"/>
  <c r="H14" i="1" l="1"/>
  <c r="H15" i="1"/>
  <c r="G13" i="10" l="1"/>
  <c r="H15" i="18"/>
  <c r="G15" i="18"/>
  <c r="H14" i="18"/>
  <c r="G14" i="18"/>
  <c r="H13" i="18"/>
  <c r="G13" i="18"/>
  <c r="H12" i="18"/>
  <c r="G12" i="18"/>
  <c r="H11" i="18"/>
  <c r="G11" i="18"/>
  <c r="H10" i="18"/>
  <c r="G10" i="18"/>
  <c r="H9" i="18"/>
  <c r="G9" i="18"/>
  <c r="H8" i="18"/>
  <c r="G8" i="18"/>
  <c r="H7" i="18"/>
  <c r="G7" i="18"/>
  <c r="H6" i="18"/>
  <c r="G6" i="18"/>
  <c r="H5" i="18"/>
  <c r="G5" i="18"/>
  <c r="H4" i="18"/>
  <c r="G4" i="18"/>
  <c r="H16" i="17"/>
  <c r="H15" i="17"/>
  <c r="H14" i="17"/>
  <c r="G14" i="17"/>
  <c r="H13" i="17"/>
  <c r="H12" i="17"/>
  <c r="G12" i="17"/>
  <c r="H11" i="17"/>
  <c r="G11" i="17"/>
  <c r="H10" i="17"/>
  <c r="G10" i="17"/>
  <c r="H9" i="17"/>
  <c r="H8" i="17"/>
  <c r="H7" i="17"/>
  <c r="G7" i="17"/>
  <c r="H6" i="17"/>
  <c r="G6" i="17"/>
  <c r="H5" i="17"/>
  <c r="G5" i="17"/>
  <c r="H16" i="16"/>
  <c r="G16" i="16"/>
  <c r="H15" i="16"/>
  <c r="G15" i="16"/>
  <c r="H14" i="16"/>
  <c r="G14" i="16"/>
  <c r="H13" i="16"/>
  <c r="G13" i="16"/>
  <c r="H12" i="16"/>
  <c r="G12" i="16"/>
  <c r="H11" i="16"/>
  <c r="H10" i="16"/>
  <c r="H9" i="16"/>
  <c r="G9" i="16"/>
  <c r="H8" i="16"/>
  <c r="G8" i="16"/>
  <c r="H7" i="16"/>
  <c r="G7" i="16"/>
  <c r="H6" i="16"/>
  <c r="G6" i="16"/>
  <c r="H5" i="16"/>
  <c r="G5" i="16"/>
  <c r="H15" i="15"/>
  <c r="G15" i="15"/>
  <c r="H14" i="15"/>
  <c r="G14" i="15"/>
  <c r="H13" i="15"/>
  <c r="G13" i="15"/>
  <c r="H12" i="15"/>
  <c r="G12" i="15"/>
  <c r="H11" i="15"/>
  <c r="G11" i="15"/>
  <c r="H10" i="15"/>
  <c r="G10" i="15"/>
  <c r="H9" i="15"/>
  <c r="G9" i="15"/>
  <c r="H8" i="15"/>
  <c r="G8" i="15"/>
  <c r="H7" i="15"/>
  <c r="G7" i="15"/>
  <c r="H6" i="15"/>
  <c r="G6" i="15"/>
  <c r="H5" i="15"/>
  <c r="G5" i="15"/>
  <c r="H4" i="15"/>
  <c r="G4" i="15"/>
  <c r="H16" i="14"/>
  <c r="G16" i="14"/>
  <c r="H15" i="14"/>
  <c r="G15" i="14"/>
  <c r="H14" i="14"/>
  <c r="H13" i="14"/>
  <c r="H12" i="14"/>
  <c r="G12" i="14"/>
  <c r="H10" i="14"/>
  <c r="H9" i="14"/>
  <c r="H8" i="14"/>
  <c r="G8" i="14"/>
  <c r="H7" i="14"/>
  <c r="G7" i="14"/>
  <c r="H6" i="14"/>
  <c r="G6" i="14"/>
  <c r="H5" i="14"/>
  <c r="G5" i="14"/>
  <c r="H16" i="13"/>
  <c r="G16" i="13"/>
  <c r="H15" i="13"/>
  <c r="G15" i="13"/>
  <c r="H14" i="13"/>
  <c r="G14" i="13"/>
  <c r="H13" i="13"/>
  <c r="G13" i="13"/>
  <c r="H12" i="13"/>
  <c r="G12" i="13"/>
  <c r="H11" i="13"/>
  <c r="H10" i="13"/>
  <c r="H9" i="13"/>
  <c r="H8" i="13"/>
  <c r="G8" i="13"/>
  <c r="H7" i="13"/>
  <c r="G7" i="13"/>
  <c r="H6" i="13"/>
  <c r="G6" i="13"/>
  <c r="H5" i="13"/>
  <c r="G5" i="13"/>
  <c r="H16" i="12"/>
  <c r="G16" i="12"/>
  <c r="H15" i="12"/>
  <c r="G15" i="12"/>
  <c r="G14" i="12"/>
  <c r="G13" i="12"/>
  <c r="H12" i="12"/>
  <c r="G12" i="12"/>
  <c r="H11" i="12"/>
  <c r="G11" i="12"/>
  <c r="H10" i="12"/>
  <c r="G10" i="12"/>
  <c r="H9" i="12"/>
  <c r="G9" i="12"/>
  <c r="H8" i="12"/>
  <c r="H7" i="12"/>
  <c r="G7" i="12"/>
  <c r="H6" i="12"/>
  <c r="G6" i="12"/>
  <c r="H5" i="12"/>
  <c r="G5" i="12"/>
  <c r="H16" i="11"/>
  <c r="G16" i="11"/>
  <c r="H15" i="11"/>
  <c r="G15" i="11"/>
  <c r="H14" i="11"/>
  <c r="G14" i="11"/>
  <c r="H13" i="11"/>
  <c r="G13" i="11"/>
  <c r="H12" i="11"/>
  <c r="G12" i="11"/>
  <c r="H11" i="11"/>
  <c r="G11" i="11"/>
  <c r="H10" i="11"/>
  <c r="G10" i="11"/>
  <c r="H9" i="11"/>
  <c r="G9" i="11"/>
  <c r="H8" i="11"/>
  <c r="G8" i="11"/>
  <c r="H7" i="11"/>
  <c r="G7" i="11"/>
  <c r="H6" i="11"/>
  <c r="G6" i="11"/>
  <c r="H5" i="11"/>
  <c r="G5" i="11"/>
  <c r="H16" i="10"/>
  <c r="G16" i="10"/>
  <c r="H15" i="10"/>
  <c r="G15" i="10"/>
  <c r="H14" i="10"/>
  <c r="G14" i="10"/>
  <c r="H13" i="10"/>
  <c r="H12" i="10"/>
  <c r="G12" i="10"/>
  <c r="G11" i="10"/>
  <c r="H10" i="10"/>
  <c r="G10" i="10"/>
  <c r="H9" i="10"/>
  <c r="G9" i="10"/>
  <c r="H8" i="10"/>
  <c r="G8" i="10"/>
  <c r="H7" i="10"/>
  <c r="G7" i="10"/>
  <c r="H6" i="10"/>
  <c r="G6" i="10"/>
  <c r="H5" i="10"/>
  <c r="G5" i="10"/>
  <c r="H16" i="9"/>
  <c r="G16" i="9"/>
  <c r="H15" i="9"/>
  <c r="G15" i="9"/>
  <c r="H14" i="9"/>
  <c r="G14" i="9"/>
  <c r="H13" i="9"/>
  <c r="G13" i="9"/>
  <c r="H12" i="9"/>
  <c r="G12" i="9"/>
  <c r="G11" i="9"/>
  <c r="G10" i="9"/>
  <c r="H9" i="9"/>
  <c r="G9" i="9"/>
  <c r="H8" i="9"/>
  <c r="G8" i="9"/>
  <c r="H7" i="9"/>
  <c r="G7" i="9"/>
  <c r="H6" i="9"/>
  <c r="G6" i="9"/>
  <c r="H5" i="9"/>
  <c r="G5" i="9"/>
  <c r="H15" i="8"/>
  <c r="G15" i="8"/>
  <c r="H14" i="8"/>
  <c r="G14" i="8"/>
  <c r="H13" i="8"/>
  <c r="G13" i="8"/>
  <c r="H12" i="8"/>
  <c r="G12" i="8"/>
  <c r="H11" i="8"/>
  <c r="G11" i="8"/>
  <c r="G10" i="8"/>
  <c r="G9" i="8"/>
  <c r="H8" i="8"/>
  <c r="G8" i="8"/>
  <c r="H7" i="8"/>
  <c r="G7" i="8"/>
  <c r="H6" i="8"/>
  <c r="G6" i="8"/>
  <c r="H5" i="8"/>
  <c r="G5" i="8"/>
  <c r="H4" i="8"/>
  <c r="G4" i="8"/>
  <c r="H15" i="7"/>
  <c r="G15" i="7"/>
  <c r="H14" i="7"/>
  <c r="G14" i="7"/>
  <c r="H13" i="7"/>
  <c r="G13" i="7"/>
  <c r="H12" i="7"/>
  <c r="G12" i="7"/>
  <c r="H11" i="7"/>
  <c r="G11" i="7"/>
  <c r="H10" i="7"/>
  <c r="G10" i="7"/>
  <c r="H9" i="7"/>
  <c r="G9" i="7"/>
  <c r="H8" i="7"/>
  <c r="G8" i="7"/>
  <c r="H7" i="7"/>
  <c r="G7" i="7"/>
  <c r="H6" i="7"/>
  <c r="G6" i="7"/>
  <c r="H5" i="7"/>
  <c r="G5" i="7"/>
  <c r="H4" i="7"/>
  <c r="G4" i="7"/>
  <c r="H15" i="6"/>
  <c r="G15" i="6"/>
  <c r="H14" i="6"/>
  <c r="G14" i="6"/>
  <c r="H13" i="6"/>
  <c r="G13" i="6"/>
  <c r="H12" i="6"/>
  <c r="G12" i="6"/>
  <c r="H11" i="6"/>
  <c r="G11" i="6"/>
  <c r="H10" i="6"/>
  <c r="G10" i="6"/>
  <c r="H9" i="6"/>
  <c r="G9" i="6"/>
  <c r="H8" i="6"/>
  <c r="G8" i="6"/>
  <c r="H7" i="6"/>
  <c r="G7" i="6"/>
  <c r="H6" i="6"/>
  <c r="G6" i="6"/>
  <c r="H5" i="6"/>
  <c r="G5" i="6"/>
  <c r="H4" i="6"/>
  <c r="G4" i="6"/>
  <c r="H16" i="5"/>
  <c r="G16" i="5"/>
  <c r="H15" i="5"/>
  <c r="G15" i="5"/>
  <c r="H14" i="5"/>
  <c r="G14" i="5"/>
  <c r="H13" i="5"/>
  <c r="H12" i="5"/>
  <c r="G12" i="5"/>
  <c r="H11" i="5"/>
  <c r="G11" i="5"/>
  <c r="H10" i="5"/>
  <c r="G10" i="5"/>
  <c r="H9" i="5"/>
  <c r="G9" i="5"/>
  <c r="H8" i="5"/>
  <c r="H7" i="5"/>
  <c r="G7" i="5"/>
  <c r="H6" i="5"/>
  <c r="G6" i="5"/>
  <c r="H5" i="5"/>
  <c r="G5" i="5"/>
  <c r="H16" i="4"/>
  <c r="G16" i="4"/>
  <c r="H15" i="4"/>
  <c r="G15" i="4"/>
  <c r="H14" i="4"/>
  <c r="H13" i="4"/>
  <c r="H12" i="4"/>
  <c r="G12" i="4"/>
  <c r="H11" i="4"/>
  <c r="G11" i="4"/>
  <c r="H10" i="4"/>
  <c r="G10" i="4"/>
  <c r="H9" i="4"/>
  <c r="G9" i="4"/>
  <c r="H8" i="4"/>
  <c r="H7" i="4"/>
  <c r="G7" i="4"/>
  <c r="H6" i="4"/>
  <c r="G6" i="4"/>
  <c r="H5" i="4"/>
  <c r="G5" i="4"/>
  <c r="H16" i="3"/>
  <c r="G16" i="3"/>
  <c r="H15" i="3"/>
  <c r="G15" i="3"/>
  <c r="H14" i="3"/>
  <c r="H13" i="3"/>
  <c r="G13" i="3"/>
  <c r="H12" i="3"/>
  <c r="G12" i="3"/>
  <c r="H11" i="3"/>
  <c r="H9" i="3"/>
  <c r="G9" i="3"/>
  <c r="H8" i="3"/>
  <c r="H7" i="3"/>
  <c r="G7" i="3"/>
  <c r="H6" i="3"/>
  <c r="G6" i="3"/>
  <c r="H5" i="3"/>
  <c r="G5" i="3"/>
  <c r="H16" i="2"/>
  <c r="G16" i="2"/>
  <c r="H15" i="2"/>
  <c r="G15" i="2"/>
  <c r="H14" i="2"/>
  <c r="H13" i="2"/>
  <c r="G13" i="2"/>
  <c r="H12" i="2"/>
  <c r="G12" i="2"/>
  <c r="H11" i="2"/>
  <c r="G11" i="2"/>
  <c r="H10" i="2"/>
  <c r="G10" i="2"/>
  <c r="H9" i="2"/>
  <c r="G9" i="2"/>
  <c r="H8" i="2"/>
  <c r="H7" i="2"/>
  <c r="G7" i="2"/>
  <c r="H6" i="2"/>
  <c r="G6" i="2"/>
  <c r="H5" i="2"/>
  <c r="G5" i="2"/>
  <c r="H16" i="1"/>
  <c r="G16" i="1"/>
  <c r="G15" i="1"/>
  <c r="H13" i="1"/>
  <c r="G13" i="1"/>
  <c r="H12" i="1"/>
  <c r="H11" i="1"/>
  <c r="H10" i="1"/>
  <c r="H9" i="1"/>
  <c r="H8" i="1"/>
  <c r="G8" i="1"/>
  <c r="H7" i="1"/>
  <c r="H6" i="1"/>
  <c r="G6" i="1"/>
  <c r="H5" i="1"/>
  <c r="G5" i="1"/>
</calcChain>
</file>

<file path=xl/sharedStrings.xml><?xml version="1.0" encoding="utf-8"?>
<sst xmlns="http://schemas.openxmlformats.org/spreadsheetml/2006/main" count="2307" uniqueCount="736">
  <si>
    <t>C1-1</t>
  </si>
  <si>
    <t>CD_HAB</t>
  </si>
  <si>
    <t>Catégorie</t>
  </si>
  <si>
    <t>Pression</t>
  </si>
  <si>
    <t>Résist.</t>
  </si>
  <si>
    <t>IC résist.</t>
  </si>
  <si>
    <t>Résil.</t>
  </si>
  <si>
    <t>IC Résil.</t>
  </si>
  <si>
    <t>Sensib.</t>
  </si>
  <si>
    <t>IC sensib.</t>
  </si>
  <si>
    <t>Description de l'évaluation</t>
  </si>
  <si>
    <t>Commentaire Indice de confiance</t>
  </si>
  <si>
    <r>
      <rPr>
        <b/>
        <sz val="11"/>
        <color indexed="8"/>
        <rFont val="Calibri"/>
        <family val="2"/>
      </rPr>
      <t xml:space="preserve"> Pertes physiques</t>
    </r>
    <r>
      <rPr>
        <sz val="11"/>
        <color indexed="8"/>
        <rFont val="Calibri"/>
        <family val="2"/>
      </rPr>
      <t xml:space="preserve"> (modification permanente)</t>
    </r>
  </si>
  <si>
    <t>Perte d’un habitat</t>
  </si>
  <si>
    <t>A</t>
  </si>
  <si>
    <t>H</t>
  </si>
  <si>
    <t>TH</t>
  </si>
  <si>
    <t xml:space="preserve">Dire d'experts.
L'indice de confiance est haut en raison de la nature permanente des impacts liés à cette pression. </t>
  </si>
  <si>
    <r>
      <rPr>
        <b/>
        <sz val="11"/>
        <color indexed="8"/>
        <rFont val="Calibri"/>
        <family val="2"/>
      </rPr>
      <t xml:space="preserve">Changement d’habitat </t>
    </r>
    <r>
      <rPr>
        <sz val="11"/>
        <color indexed="8"/>
        <rFont val="Calibri"/>
        <family val="2"/>
      </rPr>
      <t>(pour un autre type de fond marin)</t>
    </r>
  </si>
  <si>
    <t>Un changement de substrat ou un changement de l'étagement entraînerait une perte totale des caractéristiques de l'habitat, défini par un substrat de roches ou blocs dans l'étage circalittoral. Par définition, cet habitat ne pourrait récupérer sur un substrat ou un étage différent.</t>
  </si>
  <si>
    <t xml:space="preserve">Extraction de substrat </t>
  </si>
  <si>
    <t>M</t>
  </si>
  <si>
    <t>Tassement</t>
  </si>
  <si>
    <t>F</t>
  </si>
  <si>
    <r>
      <rPr>
        <sz val="11"/>
        <color indexed="8"/>
        <rFont val="Calibri"/>
        <family val="2"/>
      </rPr>
      <t xml:space="preserve">Littérature grise concernant des sous-habitats et une pression similaire : Readman, 2016 a-f ; Readman &amp; Durkin, 2016 ; Readman </t>
    </r>
    <r>
      <rPr>
        <i/>
        <sz val="11"/>
        <color indexed="8"/>
        <rFont val="Calibri"/>
        <family val="2"/>
      </rPr>
      <t>et al.</t>
    </r>
    <r>
      <rPr>
        <sz val="11"/>
        <color indexed="8"/>
        <rFont val="Calibri"/>
        <family val="2"/>
      </rPr>
      <t xml:space="preserve">, 2018 ; Stamp, 2016 a-c ; Stamp &amp; Tyler-Walters, 2016 ; Tillin &amp; Hiscock, 2016
</t>
    </r>
    <r>
      <rPr>
        <sz val="11"/>
        <color indexed="8"/>
        <rFont val="Calibri"/>
        <family val="2"/>
      </rPr>
      <t xml:space="preserve">
</t>
    </r>
    <r>
      <rPr>
        <sz val="11"/>
        <color indexed="8"/>
        <rFont val="Calibri"/>
        <family val="2"/>
      </rPr>
      <t>Dire d’experts</t>
    </r>
  </si>
  <si>
    <r>
      <rPr>
        <b/>
        <sz val="11"/>
        <color indexed="8"/>
        <rFont val="Calibri"/>
        <family val="2"/>
      </rPr>
      <t>Abrasion superficielle</t>
    </r>
    <r>
      <rPr>
        <sz val="11"/>
        <color indexed="8"/>
        <rFont val="Calibri"/>
        <family val="2"/>
      </rPr>
      <t> </t>
    </r>
  </si>
  <si>
    <t>Abrasion peu profonde</t>
  </si>
  <si>
    <t>Abrasion profonde</t>
  </si>
  <si>
    <t>Remaniement</t>
  </si>
  <si>
    <t>Dire d'experts</t>
  </si>
  <si>
    <r>
      <rPr>
        <b/>
        <sz val="11"/>
        <color indexed="8"/>
        <rFont val="Calibri"/>
        <family val="2"/>
      </rPr>
      <t xml:space="preserve">Dépôt faible de matériel </t>
    </r>
    <r>
      <rPr>
        <sz val="11"/>
        <color indexed="8"/>
        <rFont val="Calibri"/>
        <family val="2"/>
      </rPr>
      <t> </t>
    </r>
  </si>
  <si>
    <r>
      <rPr>
        <b/>
        <sz val="11"/>
        <color indexed="8"/>
        <rFont val="Calibri"/>
        <family val="2"/>
      </rPr>
      <t>Dépôt important de matériel</t>
    </r>
    <r>
      <rPr>
        <sz val="11"/>
        <color indexed="8"/>
        <rFont val="Calibri"/>
        <family val="2"/>
      </rPr>
      <t> </t>
    </r>
  </si>
  <si>
    <r>
      <rPr>
        <b/>
        <sz val="11"/>
        <color indexed="8"/>
        <rFont val="Calibri"/>
        <family val="2"/>
      </rPr>
      <t>Changements hydrologiques</t>
    </r>
    <r>
      <rPr>
        <sz val="11"/>
        <color indexed="8"/>
        <rFont val="Calibri"/>
        <family val="2"/>
      </rPr>
      <t xml:space="preserve"> 
</t>
    </r>
    <r>
      <rPr>
        <sz val="11"/>
        <color indexed="8"/>
        <rFont val="Calibri"/>
        <family val="2"/>
      </rPr>
      <t>(Modification temporaire et/ou réversible) </t>
    </r>
  </si>
  <si>
    <t>Modification des conditions hydrodynamiques</t>
  </si>
  <si>
    <r>
      <rPr>
        <b/>
        <sz val="11"/>
        <color indexed="8"/>
        <rFont val="Calibri"/>
        <family val="2"/>
      </rPr>
      <t>Modification de la charge en particules</t>
    </r>
    <r>
      <rPr>
        <sz val="11"/>
        <color indexed="8"/>
        <rFont val="Calibri"/>
        <family val="2"/>
      </rPr>
      <t> </t>
    </r>
  </si>
  <si>
    <t>C1-2</t>
  </si>
  <si>
    <t>Roches ou blocs circalittoraux côtiers à tubulaires</t>
  </si>
  <si>
    <t>Un changement de substrat ou un changement de l'étagement entraînerait une perte totale des caractéristiques de l'habitat, défini par un substrat de roches ou blocs dans l’étage circalittoral. Par définition, cet habitat ne pourrait récupérer sur un substrat ou un étage différent.</t>
  </si>
  <si>
    <t>Littérature grise concernant des sous-habitats et une pression similaire : Stamp &amp; Tyler-Walters, 2018 a-b.</t>
  </si>
  <si>
    <t>C1-3</t>
  </si>
  <si>
    <t>Roches ou blocs circalittoraux côtiers à communautés faunistiques de forts courants</t>
  </si>
  <si>
    <t xml:space="preserve">Littérature grise concernant des sous-habitats et une pression similaire : Stamp, 2015 ; Tillin, 2016 ;
</t>
  </si>
  <si>
    <r>
      <rPr>
        <sz val="11"/>
        <color indexed="8"/>
        <rFont val="Calibri"/>
        <family val="2"/>
      </rPr>
      <t xml:space="preserve">Littérature grise concernant des sous-habitats et la même pression : Stamp, 2015 ; Tillin, 2016 ;
</t>
    </r>
    <r>
      <rPr>
        <sz val="11"/>
        <color indexed="8"/>
        <rFont val="Calibri"/>
        <family val="2"/>
      </rPr>
      <t xml:space="preserve">
</t>
    </r>
    <r>
      <rPr>
        <sz val="11"/>
        <color indexed="8"/>
        <rFont val="Calibri"/>
        <family val="2"/>
      </rPr>
      <t>Publications examinées en comité de lecture : Edwards, 2008 ; Witt </t>
    </r>
    <r>
      <rPr>
        <i/>
        <sz val="11"/>
        <color indexed="8"/>
        <rFont val="Calibri"/>
        <family val="2"/>
      </rPr>
      <t>et al</t>
    </r>
    <r>
      <rPr>
        <sz val="11"/>
        <color indexed="8"/>
        <rFont val="Calibri"/>
        <family val="2"/>
      </rPr>
      <t>., 2004 ;</t>
    </r>
  </si>
  <si>
    <t>C1-4</t>
  </si>
  <si>
    <t>Roches ou blocs circalittoraux côtiers de milieux à hydrodynamisme quasiment nul</t>
  </si>
  <si>
    <t>C1-5</t>
  </si>
  <si>
    <t>Roches ou blocs circalittoraux côtiers à échinodermes</t>
  </si>
  <si>
    <t>Littérature grise concernant des sous-habitats et une pression similaire : Readman &amp; Hill, 2016</t>
  </si>
  <si>
    <t>C1-6</t>
  </si>
  <si>
    <t>C1-7</t>
  </si>
  <si>
    <t>Roches ou blocs circalittoraux côtiers en milieu à amphipodes tubicoles</t>
  </si>
  <si>
    <t>C1-8</t>
  </si>
  <si>
    <t>Roches ou blocs circalittoraux en milieu à salinité variable</t>
  </si>
  <si>
    <t>Un changement de substrat ou un changement de l'étagement entraînerait une perte totale des caractéristiques de l'habitat, défini par un substrat de roches ou de blocs dans l'étage circalittoral. Par définition, cet habitat ne pourrait récupérer sur un substrat ou un étage différent.</t>
  </si>
  <si>
    <t>C1-9</t>
  </si>
  <si>
    <t>Grottes marines, surplombs et autres microhabitats à biocénose sciaphile du circalittoral côtier</t>
  </si>
  <si>
    <t>Un changement de substrat ou un changement de l'étagement entraînerait une perte totale des caractéristiques de l'habitat, défini par un substrat rocheux dans l'étage circalittoral. Par définition, cet habitat ne pourrait récupérer sur un substrat ou un étage différent.</t>
  </si>
  <si>
    <r>
      <rPr>
        <sz val="11"/>
        <color indexed="8"/>
        <rFont val="Calibri"/>
        <family val="2"/>
      </rPr>
      <t>La topographie de l'habitat le rend peu susceptible d'être exposé à cette pression. Néanmoins, la suppression du substrat détruit intégralement l'habitat, par élimination de toutes les espèces caractéristiques</t>
    </r>
    <r>
      <rPr>
        <sz val="11"/>
        <color indexed="21"/>
        <rFont val="Calibri"/>
        <family val="2"/>
      </rPr>
      <t xml:space="preserve">. </t>
    </r>
    <r>
      <rPr>
        <sz val="11"/>
        <color indexed="8"/>
        <rFont val="Calibri"/>
        <family val="2"/>
      </rPr>
      <t xml:space="preserve">La résistance est donc nulle. 
</t>
    </r>
    <r>
      <rPr>
        <sz val="11"/>
        <color indexed="8"/>
        <rFont val="Calibri"/>
        <family val="2"/>
      </rPr>
      <t>Dans la mesure où le substrat est mis à nu, et étant donné le développement lent et le faible recrutement de certaines espèces caractéristiques, le temps nécessaire à la recolonisation est estimé entre 10 et 25 ans. La résilience est donc faible et la sensibilité est haute.</t>
    </r>
  </si>
  <si>
    <t>Littérature grise concernant des sous-habitats : Readman, 2018 ; Readman &amp; Hiscock, 2018 ;  Publications examinées en comité de lecture : Fowler &amp; Laffoley, 1993; Hiscock, 2011 ; Freese, 2001 ;
L’indice de confiance de l'évaluation de résistance est haut en raison de l'atteinte en profondeur de la pression.</t>
  </si>
  <si>
    <t xml:space="preserve">Littérature grise concernant des sous-habitats et une pression similaire : Readman, 2018 ; Readman &amp; Hiscock, 2018 ;
Dire d’experts
</t>
  </si>
  <si>
    <r>
      <rPr>
        <sz val="11"/>
        <color indexed="8"/>
        <rFont val="Calibri"/>
        <family val="2"/>
      </rPr>
      <t xml:space="preserve">Littérature grise concernant des sous-habitats et la même pression : Readman, 2018 ; Readman &amp; Hiscock, 2018 ;
</t>
    </r>
    <r>
      <rPr>
        <sz val="11"/>
        <color indexed="8"/>
        <rFont val="Calibri"/>
        <family val="2"/>
      </rPr>
      <t xml:space="preserve">
</t>
    </r>
    <r>
      <rPr>
        <sz val="11"/>
        <color indexed="8"/>
        <rFont val="Calibri"/>
        <family val="2"/>
      </rPr>
      <t xml:space="preserve">Publications examinées en comité de lecture : Freese </t>
    </r>
    <r>
      <rPr>
        <i/>
        <sz val="11"/>
        <color indexed="8"/>
        <rFont val="Calibri"/>
        <family val="2"/>
      </rPr>
      <t>et al.</t>
    </r>
    <r>
      <rPr>
        <sz val="11"/>
        <color indexed="8"/>
        <rFont val="Calibri"/>
        <family val="2"/>
      </rPr>
      <t xml:space="preserve">, 1999 ; Freese, 2001 ; Boulcott &amp; Howell, 2011 ; Van Dolah </t>
    </r>
    <r>
      <rPr>
        <i/>
        <sz val="11"/>
        <color indexed="8"/>
        <rFont val="Calibri"/>
        <family val="2"/>
      </rPr>
      <t xml:space="preserve">et al., </t>
    </r>
    <r>
      <rPr>
        <sz val="11"/>
        <color indexed="8"/>
        <rFont val="Calibri"/>
        <family val="2"/>
      </rPr>
      <t xml:space="preserve">1987 ; Tilmant, 1979 ; Murillo </t>
    </r>
    <r>
      <rPr>
        <i/>
        <sz val="11"/>
        <color indexed="8"/>
        <rFont val="Calibri"/>
        <family val="2"/>
      </rPr>
      <t xml:space="preserve">et al., </t>
    </r>
    <r>
      <rPr>
        <sz val="11"/>
        <color indexed="8"/>
        <rFont val="Calibri"/>
        <family val="2"/>
      </rPr>
      <t>2012</t>
    </r>
  </si>
  <si>
    <t>La pénétration et abrasion du substrat, bien que peu probable sur ce type de substrat difficilement accessible, détruit la communauté dominée par des espèces épigées. Dans la mesure où le substrat est mis à nu et que les espèces caractéristiques ont un développement lent et un faible taux de recrutement, le temps nécessaire à la recolonisation est estimé entre 10 et 25 ans.</t>
  </si>
  <si>
    <t>Littérature grise concernant des sous-habitats : Readman, 2018 ; Readman &amp; Hiscock, 2018 ;
L'indice de confiance de l'évaluation de résistance est haut en raison de l'atteinte en profondeur de la pression.</t>
  </si>
  <si>
    <t>Dire d’experts</t>
  </si>
  <si>
    <t xml:space="preserve">Littérature grise concernant des sous-habitats et la même pression : Readman, 2018 ; Readman &amp; Hiscock, 2018 ;
Publications examinées en comité de lecture : Wulff, 2006 ; Bell &amp; Turner, 2000 ; </t>
  </si>
  <si>
    <t xml:space="preserve">Dire d’experts
Littérature grise concernant des sous-habitats et la même pression : Readman, 2018 ; Readman &amp; Hiscock, 2018 ;
Publications examinées en comité de lecture : Wulff, 2006 ; Bell &amp; Turner, 2000 ; </t>
  </si>
  <si>
    <t>Littérature grise concernant des sous-habitats et la même pression : Readman, 2018 ; Readman &amp; Hiscock, 2018 ;
Publications examinées en comité de lecture : Hiscock, 1983</t>
  </si>
  <si>
    <t>Littérature grise concernant des sous-habitats et la même pression : Readman, 2018 ; Readman &amp; Hiscock, 2018 ;</t>
  </si>
  <si>
    <t>C2-1</t>
  </si>
  <si>
    <t>Récifs de Mytilidae (moulières) du circalittoral côtier</t>
  </si>
  <si>
    <t>C2-2</t>
  </si>
  <si>
    <t>Récifs de polychètes tubicoles du circalittoral côtier</t>
  </si>
  <si>
    <t>V</t>
  </si>
  <si>
    <t>C3-1</t>
  </si>
  <si>
    <t>Cailloutis du circalittoral côtier</t>
  </si>
  <si>
    <t>Un changement de substrat ou un changement de l'étagement entraînerait une perte totale des caractéristiques de l'habitat, défini par un substrat de cailloutis dans l'étage circalittoral. Par définition, cet habitat ne pourrait récupérer sur un substrat ou un étage différent.</t>
  </si>
  <si>
    <t>Littérature grise concernant un sous-habitat et la même pression: Tillin &amp; Tyler-Walters, 2016 ;
Publications examinées en comité de lecture : Kenny &amp; Rees, 1996 ;
L’indice de confiance de l'évaluation de résistance est haut en raison de l'atteinte en profondeur de la pression.</t>
  </si>
  <si>
    <t>Dire d’experts
Littérature grise concernant des sous-habitats et une pression similaire: Tillin &amp; Tyler-Walters, 2016 ;</t>
  </si>
  <si>
    <t>Dire d’experts
Littérature grise concernant un sous-habitat et une pression similaire: Tillin &amp; Tyler-Walters, 2016 ;</t>
  </si>
  <si>
    <r>
      <rPr>
        <sz val="11"/>
        <color indexed="8"/>
        <rFont val="Calibri"/>
        <family val="2"/>
      </rPr>
      <t>Littérature grise concernant un sous-habitat et la même pression: Tillin &amp; Tyler-Walters, 2016 ;</t>
    </r>
  </si>
  <si>
    <t xml:space="preserve">Une diminution de la charge en matière organique peut impacter négativement l’habitat en limitant la disponibilité en nourriture des suspensivores, et en augmentant la lumière disponible, ce qui pourrait favoriser la croissance d’algues opportunistes.
Une augmentation de la charge en particules pourrait engendrer un colmatage du système de filtration des espèces caractéristiques suspensivores, résultant en une moindre nutrition et croissance, mais n’engendrerait probablement pas de mortalité susceptible de modifier notablement l’habitat. 
La résistance et la résilience sont donc qualifiées de haute et très haute respectivement pour une pression de courte durée. </t>
  </si>
  <si>
    <t>C3-2</t>
  </si>
  <si>
    <t>Sables grossiers et graviers circalittoraux côtiers</t>
  </si>
  <si>
    <t>Un changement de substrat ou un changement de l'étagement entraînerait une perte totale des caractéristiques de l'habitat, défini par un substrat de sables grossiers et graviers dans l'étage circalittoral. Par définition, cet habitat ne pourrait récupérer sur un substrat ou un étage différent.</t>
  </si>
  <si>
    <r>
      <rPr>
        <sz val="11"/>
        <color indexed="8"/>
        <rFont val="Calibri"/>
        <family val="2"/>
      </rPr>
      <t xml:space="preserve">Littérature grise concernant des sous-habitats et la même pression:Tillin, 2016 a-c ; Tillin &amp; Tyler-Walters, 2016 ; Tyler-Walters &amp; Durkin, 2016
</t>
    </r>
    <r>
      <rPr>
        <sz val="11"/>
        <color indexed="8"/>
        <rFont val="Calibri"/>
        <family val="2"/>
      </rPr>
      <t xml:space="preserve">
</t>
    </r>
    <r>
      <rPr>
        <sz val="11"/>
        <color indexed="8"/>
        <rFont val="Calibri"/>
        <family val="2"/>
      </rPr>
      <t xml:space="preserve">Publications examinées en comité de lecture : Desprez, 2000 ; Boyd </t>
    </r>
    <r>
      <rPr>
        <i/>
        <sz val="11"/>
        <color indexed="8"/>
        <rFont val="Calibri"/>
        <family val="2"/>
      </rPr>
      <t>et al</t>
    </r>
    <r>
      <rPr>
        <sz val="11"/>
        <color indexed="8"/>
        <rFont val="Calibri"/>
        <family val="2"/>
      </rPr>
      <t xml:space="preserve">., 2005 ; Kenny &amp; Rees, 1996 ;
</t>
    </r>
    <r>
      <rPr>
        <sz val="11"/>
        <color indexed="8"/>
        <rFont val="Calibri"/>
        <family val="2"/>
      </rPr>
      <t xml:space="preserve">
</t>
    </r>
    <r>
      <rPr>
        <sz val="11"/>
        <color indexed="8"/>
        <rFont val="Calibri"/>
        <family val="2"/>
      </rPr>
      <t>L’indice de confiance de l'évaluation de résistance est haut en raison de l'atteinte en profondeur de la pression.</t>
    </r>
  </si>
  <si>
    <t>Dire d’experts
Littérature grise concernant des sous-habitats et une pression similaire: Tillin, 2016 a-c ; Tillin &amp; Tyler-Walters, 2016 ; Tyler-Walters &amp; Durkin, 2016</t>
  </si>
  <si>
    <r>
      <rPr>
        <sz val="11"/>
        <color indexed="8"/>
        <rFont val="Calibri"/>
        <family val="2"/>
      </rPr>
      <t>Littérature grise concernant des sous-habitats et la même pression: Tillin, 2016 a-c ; Tillin &amp; Tyler-Walters, 2016 ; Tyler-Walters &amp; Durkin, 2016</t>
    </r>
    <r>
      <rPr>
        <sz val="11"/>
        <color indexed="21"/>
        <rFont val="Calibri"/>
        <family val="2"/>
      </rPr>
      <t xml:space="preserve">
</t>
    </r>
    <r>
      <rPr>
        <sz val="11"/>
        <color indexed="24"/>
        <rFont val="Calibri"/>
        <family val="2"/>
      </rPr>
      <t xml:space="preserve">
</t>
    </r>
    <r>
      <rPr>
        <sz val="11"/>
        <color indexed="8"/>
        <rFont val="Calibri"/>
        <family val="2"/>
      </rPr>
      <t xml:space="preserve">Publication examinée en comité de lecture : Collie </t>
    </r>
    <r>
      <rPr>
        <i/>
        <sz val="11"/>
        <color indexed="8"/>
        <rFont val="Calibri"/>
        <family val="2"/>
      </rPr>
      <t>et al</t>
    </r>
    <r>
      <rPr>
        <sz val="11"/>
        <color indexed="8"/>
        <rFont val="Calibri"/>
        <family val="2"/>
      </rPr>
      <t>., 1997 ; Capasso </t>
    </r>
    <r>
      <rPr>
        <i/>
        <sz val="11"/>
        <color indexed="8"/>
        <rFont val="Calibri"/>
        <family val="2"/>
      </rPr>
      <t>et al</t>
    </r>
    <r>
      <rPr>
        <sz val="11"/>
        <color indexed="8"/>
        <rFont val="Calibri"/>
        <family val="2"/>
      </rPr>
      <t xml:space="preserve">., 2010 ; Frid </t>
    </r>
    <r>
      <rPr>
        <i/>
        <sz val="11"/>
        <color indexed="8"/>
        <rFont val="Calibri"/>
        <family val="2"/>
      </rPr>
      <t>et al.,</t>
    </r>
    <r>
      <rPr>
        <sz val="11"/>
        <color indexed="8"/>
        <rFont val="Calibri"/>
        <family val="2"/>
      </rPr>
      <t xml:space="preserve"> 2000; Veale</t>
    </r>
    <r>
      <rPr>
        <i/>
        <sz val="11"/>
        <color indexed="8"/>
        <rFont val="Calibri"/>
        <family val="2"/>
      </rPr>
      <t xml:space="preserve"> et al., </t>
    </r>
    <r>
      <rPr>
        <sz val="11"/>
        <color indexed="8"/>
        <rFont val="Calibri"/>
        <family val="2"/>
      </rPr>
      <t>2000 ; Bergman &amp; Hup, 1992 ; Gilkinson </t>
    </r>
    <r>
      <rPr>
        <i/>
        <sz val="11"/>
        <color indexed="8"/>
        <rFont val="Calibri"/>
        <family val="2"/>
      </rPr>
      <t>et al</t>
    </r>
    <r>
      <rPr>
        <sz val="11"/>
        <color indexed="8"/>
        <rFont val="Calibri"/>
        <family val="2"/>
      </rPr>
      <t xml:space="preserve">., 1998 ; Hauton </t>
    </r>
    <r>
      <rPr>
        <i/>
        <sz val="11"/>
        <color indexed="8"/>
        <rFont val="Calibri"/>
        <family val="2"/>
      </rPr>
      <t xml:space="preserve">et al. </t>
    </r>
    <r>
      <rPr>
        <sz val="11"/>
        <color indexed="8"/>
        <rFont val="Calibri"/>
        <family val="2"/>
      </rPr>
      <t>2003 ; Thrush, 1986 ;</t>
    </r>
  </si>
  <si>
    <r>
      <rPr>
        <sz val="11"/>
        <color indexed="8"/>
        <rFont val="Calibri"/>
        <family val="2"/>
      </rPr>
      <t>Littérature grise concernant des sous-habitats et la même pression: Tillin, 2016 a-c ; Tillin &amp; Tyler-Walters, 2016 ; Tyler-Walters &amp; Durkin, 2016</t>
    </r>
    <r>
      <rPr>
        <sz val="11"/>
        <color indexed="21"/>
        <rFont val="Calibri"/>
        <family val="2"/>
      </rPr>
      <t xml:space="preserve">
</t>
    </r>
    <r>
      <rPr>
        <sz val="11"/>
        <color indexed="24"/>
        <rFont val="Calibri"/>
        <family val="2"/>
      </rPr>
      <t xml:space="preserve">
</t>
    </r>
    <r>
      <rPr>
        <sz val="11"/>
        <color indexed="8"/>
        <rFont val="Calibri"/>
        <family val="2"/>
      </rPr>
      <t>Publication examinée en comité de lecture : Witt </t>
    </r>
    <r>
      <rPr>
        <i/>
        <sz val="11"/>
        <color indexed="8"/>
        <rFont val="Calibri"/>
        <family val="2"/>
      </rPr>
      <t>et al</t>
    </r>
    <r>
      <rPr>
        <sz val="11"/>
        <color indexed="8"/>
        <rFont val="Calibri"/>
        <family val="2"/>
      </rPr>
      <t>., 2004 ; Airoldi, 2003 ; Balata </t>
    </r>
    <r>
      <rPr>
        <i/>
        <sz val="11"/>
        <color indexed="8"/>
        <rFont val="Calibri"/>
        <family val="2"/>
      </rPr>
      <t>et al</t>
    </r>
    <r>
      <rPr>
        <sz val="11"/>
        <color indexed="8"/>
        <rFont val="Calibri"/>
        <family val="2"/>
      </rPr>
      <t>., 2007 ; Essink 1999 ; Gittenberger &amp; Van Loon, 2011</t>
    </r>
  </si>
  <si>
    <r>
      <rPr>
        <sz val="11"/>
        <color indexed="8"/>
        <rFont val="Calibri"/>
        <family val="2"/>
      </rPr>
      <t>Littérature grise concernant des sous-habitats et la même pression: Tillin, 2016 a-c ; Tillin &amp; Tyler-Walters, 2016 ; Tyler-Walters &amp; Durkin, 2016</t>
    </r>
    <r>
      <rPr>
        <sz val="11"/>
        <color indexed="21"/>
        <rFont val="Calibri"/>
        <family val="2"/>
      </rPr>
      <t xml:space="preserve">
</t>
    </r>
    <r>
      <rPr>
        <sz val="11"/>
        <color indexed="24"/>
        <rFont val="Calibri"/>
        <family val="2"/>
      </rPr>
      <t xml:space="preserve">
</t>
    </r>
    <r>
      <rPr>
        <sz val="11"/>
        <color indexed="8"/>
        <rFont val="Calibri"/>
        <family val="2"/>
      </rPr>
      <t xml:space="preserve">Publication examinée en comité de lecture : Gittenberger &amp; Van Loon, 2011 ; Essink, 1999 ; Last </t>
    </r>
    <r>
      <rPr>
        <i/>
        <sz val="11"/>
        <color indexed="8"/>
        <rFont val="Calibri"/>
        <family val="2"/>
      </rPr>
      <t>et al</t>
    </r>
    <r>
      <rPr>
        <sz val="11"/>
        <color indexed="8"/>
        <rFont val="Calibri"/>
        <family val="2"/>
      </rPr>
      <t xml:space="preserve">., 2011 ; </t>
    </r>
  </si>
  <si>
    <r>
      <rPr>
        <sz val="11"/>
        <color indexed="8"/>
        <rFont val="Calibri"/>
        <family val="2"/>
      </rPr>
      <t xml:space="preserve">Littérature grise concernant des sous-habitats et la même pression: Tillin &amp; Tyler-Walters, 2016 ; Tyler-Walters &amp; Durkin, 2016
</t>
    </r>
    <r>
      <rPr>
        <sz val="11"/>
        <color indexed="8"/>
        <rFont val="Calibri"/>
        <family val="2"/>
      </rPr>
      <t xml:space="preserve">
</t>
    </r>
    <r>
      <rPr>
        <sz val="11"/>
        <color indexed="8"/>
        <rFont val="Calibri"/>
        <family val="2"/>
      </rPr>
      <t>Publications examinées en comité de lecture : Smith &amp; Keegan, 1985</t>
    </r>
  </si>
  <si>
    <r>
      <rPr>
        <sz val="11"/>
        <color indexed="24"/>
        <rFont val="Calibri"/>
        <family val="2"/>
      </rPr>
      <t xml:space="preserve">
</t>
    </r>
    <r>
      <rPr>
        <sz val="11"/>
        <color indexed="8"/>
        <rFont val="Calibri"/>
        <family val="2"/>
      </rPr>
      <t>Littérature grise concernant des sous-habitats et la même pression: Tillin, 2016 a-c ; Tillin &amp; Tyler-Walters, 2016 ; Tyler-Walters &amp; Durkin, 2016</t>
    </r>
    <r>
      <rPr>
        <sz val="11"/>
        <color indexed="21"/>
        <rFont val="Calibri"/>
        <family val="2"/>
      </rPr>
      <t xml:space="preserve">
</t>
    </r>
    <r>
      <rPr>
        <sz val="11"/>
        <color indexed="24"/>
        <rFont val="Calibri"/>
        <family val="2"/>
      </rPr>
      <t xml:space="preserve">
</t>
    </r>
    <r>
      <rPr>
        <sz val="11"/>
        <color indexed="8"/>
        <rFont val="Calibri"/>
        <family val="2"/>
      </rPr>
      <t xml:space="preserve">Publications examinées en comité de lecture : Witt </t>
    </r>
    <r>
      <rPr>
        <i/>
        <sz val="11"/>
        <color indexed="8"/>
        <rFont val="Calibri"/>
        <family val="2"/>
      </rPr>
      <t>et al</t>
    </r>
    <r>
      <rPr>
        <sz val="11"/>
        <color indexed="8"/>
        <rFont val="Calibri"/>
        <family val="2"/>
      </rPr>
      <t xml:space="preserve">., 2004 ; Thomas, 1975 ; Morton, 2009 ; Widdows </t>
    </r>
    <r>
      <rPr>
        <i/>
        <sz val="11"/>
        <color indexed="8"/>
        <rFont val="Calibri"/>
        <family val="2"/>
      </rPr>
      <t>et al</t>
    </r>
    <r>
      <rPr>
        <sz val="11"/>
        <color indexed="8"/>
        <rFont val="Calibri"/>
        <family val="2"/>
      </rPr>
      <t>., 1979 ; Davies </t>
    </r>
    <r>
      <rPr>
        <i/>
        <sz val="11"/>
        <color indexed="8"/>
        <rFont val="Calibri"/>
        <family val="2"/>
      </rPr>
      <t>et al</t>
    </r>
    <r>
      <rPr>
        <sz val="11"/>
        <color indexed="8"/>
        <rFont val="Calibri"/>
        <family val="2"/>
      </rPr>
      <t>., 2009; Last </t>
    </r>
    <r>
      <rPr>
        <i/>
        <sz val="11"/>
        <color indexed="8"/>
        <rFont val="Calibri"/>
        <family val="2"/>
      </rPr>
      <t>et al</t>
    </r>
    <r>
      <rPr>
        <sz val="11"/>
        <color indexed="8"/>
        <rFont val="Calibri"/>
        <family val="2"/>
      </rPr>
      <t>., 2011</t>
    </r>
  </si>
  <si>
    <t>C4-1</t>
  </si>
  <si>
    <t>Sédiments hétérogènes circalittoraux côtiers</t>
  </si>
  <si>
    <t>Un changement de substrat ou un changement de l'étagement entraînerait une perte totale des caractéristiques de l'habitat, défini par un substrat de sédiments hétérogènes dans l'étage circalittoral. Par définition, cet habitat ne pourrait récupérer sur un substrat ou un étage différent.</t>
  </si>
  <si>
    <r>
      <rPr>
        <sz val="11"/>
        <color indexed="8"/>
        <rFont val="Calibri"/>
        <family val="2"/>
      </rPr>
      <t xml:space="preserve">Littérature grise concernant des sous-habitats et la même pression : De-Bastos </t>
    </r>
    <r>
      <rPr>
        <i/>
        <sz val="11"/>
        <color indexed="8"/>
        <rFont val="Calibri"/>
        <family val="2"/>
      </rPr>
      <t>et al.</t>
    </r>
    <r>
      <rPr>
        <sz val="11"/>
        <color indexed="8"/>
        <rFont val="Calibri"/>
        <family val="2"/>
      </rPr>
      <t xml:space="preserve">, 2020 ; De-Bastos &amp; Marshall, 2016 ; Perry, 2016a-b ; Readman, 2016 ; 
</t>
    </r>
    <r>
      <rPr>
        <sz val="11"/>
        <color indexed="8"/>
        <rFont val="Calibri"/>
        <family val="2"/>
      </rPr>
      <t xml:space="preserve">
</t>
    </r>
    <r>
      <rPr>
        <sz val="11"/>
        <color indexed="8"/>
        <rFont val="Calibri"/>
        <family val="2"/>
      </rPr>
      <t xml:space="preserve">Publications examinées en comité de lecture : Newell </t>
    </r>
    <r>
      <rPr>
        <i/>
        <sz val="11"/>
        <color indexed="8"/>
        <rFont val="Calibri"/>
        <family val="2"/>
      </rPr>
      <t xml:space="preserve">et al., </t>
    </r>
    <r>
      <rPr>
        <sz val="11"/>
        <color indexed="8"/>
        <rFont val="Calibri"/>
        <family val="2"/>
      </rPr>
      <t xml:space="preserve">1998 ; Dernie </t>
    </r>
    <r>
      <rPr>
        <i/>
        <sz val="11"/>
        <color indexed="8"/>
        <rFont val="Calibri"/>
        <family val="2"/>
      </rPr>
      <t>et al</t>
    </r>
    <r>
      <rPr>
        <sz val="11"/>
        <color indexed="8"/>
        <rFont val="Calibri"/>
        <family val="2"/>
      </rPr>
      <t xml:space="preserve">., 2003
</t>
    </r>
    <r>
      <rPr>
        <sz val="11"/>
        <color indexed="8"/>
        <rFont val="Calibri"/>
        <family val="2"/>
      </rPr>
      <t xml:space="preserve">
</t>
    </r>
    <r>
      <rPr>
        <sz val="11"/>
        <color indexed="8"/>
        <rFont val="Calibri"/>
        <family val="2"/>
      </rPr>
      <t>L'indice de confiance de l'évaluation de résistance est haut en raison de l'atteinte en profondeur de la pression</t>
    </r>
  </si>
  <si>
    <r>
      <rPr>
        <sz val="11"/>
        <color indexed="8"/>
        <rFont val="Calibri"/>
        <family val="2"/>
      </rPr>
      <t xml:space="preserve">Dire d’experts.
</t>
    </r>
    <r>
      <rPr>
        <sz val="11"/>
        <color indexed="8"/>
        <rFont val="Calibri"/>
        <family val="2"/>
      </rPr>
      <t xml:space="preserve">
</t>
    </r>
    <r>
      <rPr>
        <sz val="11"/>
        <color indexed="8"/>
        <rFont val="Calibri"/>
        <family val="2"/>
      </rPr>
      <t xml:space="preserve">Littérature grise concernant des sous-habitats et une pression similaire : De-Bastos </t>
    </r>
    <r>
      <rPr>
        <i/>
        <sz val="11"/>
        <color indexed="8"/>
        <rFont val="Calibri"/>
        <family val="2"/>
      </rPr>
      <t>et al.</t>
    </r>
    <r>
      <rPr>
        <sz val="11"/>
        <color indexed="8"/>
        <rFont val="Calibri"/>
        <family val="2"/>
      </rPr>
      <t xml:space="preserve">, 2020 ; De-Bastos &amp; Marshall, 2016 ; Perry, 2016a-b ; Readman, 2016 ; </t>
    </r>
  </si>
  <si>
    <r>
      <rPr>
        <sz val="11"/>
        <color indexed="8"/>
        <rFont val="Calibri"/>
        <family val="2"/>
      </rPr>
      <t xml:space="preserve">Littérature grise concernant des sous-habitats et la même pression : De-Bastos </t>
    </r>
    <r>
      <rPr>
        <i/>
        <sz val="11"/>
        <color indexed="8"/>
        <rFont val="Calibri"/>
        <family val="2"/>
      </rPr>
      <t>et al.</t>
    </r>
    <r>
      <rPr>
        <sz val="11"/>
        <color indexed="8"/>
        <rFont val="Calibri"/>
        <family val="2"/>
      </rPr>
      <t>, 2020 ; De-Bastos &amp; Marshall, 2016 ; Perry, 2016a-b ; Readman, 2016 ;</t>
    </r>
    <r>
      <rPr>
        <sz val="11"/>
        <color indexed="12"/>
        <rFont val="Calibri"/>
        <family val="2"/>
      </rPr>
      <t xml:space="preserve">
</t>
    </r>
    <r>
      <rPr>
        <sz val="11"/>
        <color indexed="12"/>
        <rFont val="Calibri"/>
        <family val="2"/>
      </rPr>
      <t xml:space="preserve">
</t>
    </r>
    <r>
      <rPr>
        <sz val="11"/>
        <color indexed="8"/>
        <rFont val="Calibri"/>
        <family val="2"/>
      </rPr>
      <t xml:space="preserve">Publications examinées en comité de lecture : Bradshaw </t>
    </r>
    <r>
      <rPr>
        <i/>
        <sz val="11"/>
        <color indexed="8"/>
        <rFont val="Calibri"/>
        <family val="2"/>
      </rPr>
      <t>et al.,</t>
    </r>
    <r>
      <rPr>
        <sz val="11"/>
        <color indexed="8"/>
        <rFont val="Calibri"/>
        <family val="2"/>
      </rPr>
      <t xml:space="preserve"> 2002 ; Strain </t>
    </r>
    <r>
      <rPr>
        <i/>
        <sz val="11"/>
        <color indexed="8"/>
        <rFont val="Calibri"/>
        <family val="2"/>
      </rPr>
      <t>et al</t>
    </r>
    <r>
      <rPr>
        <sz val="11"/>
        <color indexed="8"/>
        <rFont val="Calibri"/>
        <family val="2"/>
      </rPr>
      <t xml:space="preserve">., 2012 ; Cook </t>
    </r>
    <r>
      <rPr>
        <i/>
        <sz val="11"/>
        <color indexed="8"/>
        <rFont val="Calibri"/>
        <family val="2"/>
      </rPr>
      <t>et al</t>
    </r>
    <r>
      <rPr>
        <sz val="11"/>
        <color indexed="8"/>
        <rFont val="Calibri"/>
        <family val="2"/>
      </rPr>
      <t xml:space="preserve">., 2013 ; Kenchington </t>
    </r>
    <r>
      <rPr>
        <i/>
        <sz val="11"/>
        <color indexed="8"/>
        <rFont val="Calibri"/>
        <family val="2"/>
      </rPr>
      <t>et al</t>
    </r>
    <r>
      <rPr>
        <sz val="11"/>
        <color indexed="8"/>
        <rFont val="Calibri"/>
        <family val="2"/>
      </rPr>
      <t xml:space="preserve">., 2006 ; Kaiser et al., 2006 ; Dinmore </t>
    </r>
    <r>
      <rPr>
        <i/>
        <sz val="11"/>
        <color indexed="8"/>
        <rFont val="Calibri"/>
        <family val="2"/>
      </rPr>
      <t>et al</t>
    </r>
    <r>
      <rPr>
        <sz val="11"/>
        <color indexed="8"/>
        <rFont val="Calibri"/>
        <family val="2"/>
      </rPr>
      <t>., 2003 ; Jennings &amp; Kaiser, 1998 ;</t>
    </r>
  </si>
  <si>
    <r>
      <rPr>
        <sz val="11"/>
        <color indexed="8"/>
        <rFont val="Calibri"/>
        <family val="2"/>
      </rPr>
      <t xml:space="preserve">Littérature grise concernant des sous-habitats et la même pression : De-Bastos </t>
    </r>
    <r>
      <rPr>
        <i/>
        <sz val="11"/>
        <color indexed="8"/>
        <rFont val="Calibri"/>
        <family val="2"/>
      </rPr>
      <t>et al.</t>
    </r>
    <r>
      <rPr>
        <sz val="11"/>
        <color indexed="8"/>
        <rFont val="Calibri"/>
        <family val="2"/>
      </rPr>
      <t xml:space="preserve">, 2020 ; De-Bastos &amp; Marshall, 2016 ; Perry, 2016a-b ; Readman, 2016 ;
</t>
    </r>
    <r>
      <rPr>
        <sz val="11"/>
        <color indexed="12"/>
        <rFont val="Calibri"/>
        <family val="2"/>
      </rPr>
      <t xml:space="preserve">
</t>
    </r>
    <r>
      <rPr>
        <sz val="11"/>
        <color indexed="8"/>
        <rFont val="Calibri"/>
        <family val="2"/>
      </rPr>
      <t xml:space="preserve">Publications examinées en comité de lecture : Bergman &amp; van Santbrink, 2000 ; Ball </t>
    </r>
    <r>
      <rPr>
        <i/>
        <sz val="11"/>
        <color indexed="8"/>
        <rFont val="Calibri"/>
        <family val="2"/>
      </rPr>
      <t>et al</t>
    </r>
    <r>
      <rPr>
        <sz val="11"/>
        <color indexed="8"/>
        <rFont val="Calibri"/>
        <family val="2"/>
      </rPr>
      <t>., 2000 ; Ferns </t>
    </r>
    <r>
      <rPr>
        <i/>
        <sz val="11"/>
        <color indexed="8"/>
        <rFont val="Calibri"/>
        <family val="2"/>
      </rPr>
      <t>et al</t>
    </r>
    <r>
      <rPr>
        <sz val="11"/>
        <color indexed="8"/>
        <rFont val="Calibri"/>
        <family val="2"/>
      </rPr>
      <t xml:space="preserve">., 2000 ; Dernie </t>
    </r>
    <r>
      <rPr>
        <i/>
        <sz val="11"/>
        <color indexed="8"/>
        <rFont val="Calibri"/>
        <family val="2"/>
      </rPr>
      <t>et al</t>
    </r>
    <r>
      <rPr>
        <sz val="11"/>
        <color indexed="8"/>
        <rFont val="Calibri"/>
        <family val="2"/>
      </rPr>
      <t xml:space="preserve">., 2003
</t>
    </r>
    <r>
      <rPr>
        <sz val="11"/>
        <color indexed="8"/>
        <rFont val="Calibri"/>
        <family val="2"/>
      </rPr>
      <t xml:space="preserve">
</t>
    </r>
    <r>
      <rPr>
        <sz val="11"/>
        <color indexed="8"/>
        <rFont val="Calibri"/>
        <family val="2"/>
      </rPr>
      <t>L'indice de confiance de l'évaluation de résistance est haut en raison de l'atteinte en profondeur de la pression</t>
    </r>
  </si>
  <si>
    <r>
      <rPr>
        <sz val="11"/>
        <color indexed="8"/>
        <rFont val="Calibri"/>
        <family val="2"/>
      </rPr>
      <t xml:space="preserve">Dire d’experts.
</t>
    </r>
    <r>
      <rPr>
        <sz val="11"/>
        <color indexed="8"/>
        <rFont val="Calibri"/>
        <family val="2"/>
      </rPr>
      <t xml:space="preserve">
</t>
    </r>
    <r>
      <rPr>
        <sz val="11"/>
        <color indexed="8"/>
        <rFont val="Calibri"/>
        <family val="2"/>
      </rPr>
      <t xml:space="preserve">Littérature grise concernant des sous-habitats et une pression similaire : De-Bastos </t>
    </r>
    <r>
      <rPr>
        <i/>
        <sz val="11"/>
        <color indexed="8"/>
        <rFont val="Calibri"/>
        <family val="2"/>
      </rPr>
      <t>et al.</t>
    </r>
    <r>
      <rPr>
        <sz val="11"/>
        <color indexed="8"/>
        <rFont val="Calibri"/>
        <family val="2"/>
      </rPr>
      <t>, 2020 ; De-Bastos &amp; Marshall, 2016 ; Perry, 2016a-b ; Readman, 2016 ;</t>
    </r>
  </si>
  <si>
    <r>
      <rPr>
        <sz val="11"/>
        <color indexed="8"/>
        <rFont val="Calibri"/>
        <family val="2"/>
      </rPr>
      <t xml:space="preserve">Littérature grise concernant des sous-habitats et la même pression : De-Bastos </t>
    </r>
    <r>
      <rPr>
        <i/>
        <sz val="11"/>
        <color indexed="8"/>
        <rFont val="Calibri"/>
        <family val="2"/>
      </rPr>
      <t>et al.</t>
    </r>
    <r>
      <rPr>
        <sz val="11"/>
        <color indexed="8"/>
        <rFont val="Calibri"/>
        <family val="2"/>
      </rPr>
      <t>, 2020 ; De-Bastos &amp; Marshall, 2016 ; Perry, 2016a-b ; Readman, 2016 ;</t>
    </r>
    <r>
      <rPr>
        <sz val="11"/>
        <color indexed="12"/>
        <rFont val="Calibri"/>
        <family val="2"/>
      </rPr>
      <t xml:space="preserve">
</t>
    </r>
    <r>
      <rPr>
        <sz val="11"/>
        <color indexed="12"/>
        <rFont val="Calibri"/>
        <family val="2"/>
      </rPr>
      <t xml:space="preserve">
</t>
    </r>
    <r>
      <rPr>
        <sz val="11"/>
        <color indexed="8"/>
        <rFont val="Calibri"/>
        <family val="2"/>
      </rPr>
      <t xml:space="preserve">Publications examinées en comité de lecture : Boero, 1984 ; Gili &amp; Hughes, 1995 ; Hutchison </t>
    </r>
    <r>
      <rPr>
        <i/>
        <sz val="11"/>
        <color indexed="8"/>
        <rFont val="Calibri"/>
        <family val="2"/>
      </rPr>
      <t xml:space="preserve">et al, </t>
    </r>
    <r>
      <rPr>
        <sz val="11"/>
        <color indexed="8"/>
        <rFont val="Calibri"/>
        <family val="2"/>
      </rPr>
      <t>2016 ; Essink, 1999 ; Dando &amp; Southward, 1986 ;</t>
    </r>
  </si>
  <si>
    <r>
      <rPr>
        <sz val="11"/>
        <color indexed="8"/>
        <rFont val="Calibri"/>
        <family val="2"/>
      </rPr>
      <t xml:space="preserve">Littérature grise concernant des sous-habitats et la même pression : De-Bastos </t>
    </r>
    <r>
      <rPr>
        <i/>
        <sz val="11"/>
        <color indexed="8"/>
        <rFont val="Calibri"/>
        <family val="2"/>
      </rPr>
      <t>et al.</t>
    </r>
    <r>
      <rPr>
        <sz val="11"/>
        <color indexed="8"/>
        <rFont val="Calibri"/>
        <family val="2"/>
      </rPr>
      <t>, 2020 ; De-Bastos &amp; Marshall, 2016 ; Perry, 2016a-b ; Readman, 2016 ;</t>
    </r>
    <r>
      <rPr>
        <sz val="11"/>
        <color indexed="12"/>
        <rFont val="Calibri"/>
        <family val="2"/>
      </rPr>
      <t xml:space="preserve">
</t>
    </r>
    <r>
      <rPr>
        <sz val="11"/>
        <color indexed="12"/>
        <rFont val="Calibri"/>
        <family val="2"/>
      </rPr>
      <t xml:space="preserve">
</t>
    </r>
    <r>
      <rPr>
        <sz val="11"/>
        <color indexed="8"/>
        <rFont val="Calibri"/>
        <family val="2"/>
      </rPr>
      <t xml:space="preserve">Publications examinées en comité de lecture : Boero, 1984 ; Gili &amp; Hughes, 1995 ; Hutchison </t>
    </r>
    <r>
      <rPr>
        <i/>
        <sz val="11"/>
        <color indexed="8"/>
        <rFont val="Calibri"/>
        <family val="2"/>
      </rPr>
      <t xml:space="preserve">et al, </t>
    </r>
    <r>
      <rPr>
        <sz val="11"/>
        <color indexed="8"/>
        <rFont val="Calibri"/>
        <family val="2"/>
      </rPr>
      <t xml:space="preserve">2016 ; Essink, 1999 ; Dando &amp; Southward, 1986 ; Powilleit </t>
    </r>
    <r>
      <rPr>
        <i/>
        <sz val="11"/>
        <color indexed="8"/>
        <rFont val="Calibri"/>
        <family val="2"/>
      </rPr>
      <t>et al.</t>
    </r>
    <r>
      <rPr>
        <sz val="11"/>
        <color indexed="8"/>
        <rFont val="Calibri"/>
        <family val="2"/>
      </rPr>
      <t>, 2009 ;</t>
    </r>
  </si>
  <si>
    <r>
      <rPr>
        <sz val="11"/>
        <color indexed="8"/>
        <rFont val="Calibri"/>
        <family val="2"/>
      </rPr>
      <t xml:space="preserve">Littérature grise concernant des sous-habitats et la même pression : De-Bastos </t>
    </r>
    <r>
      <rPr>
        <i/>
        <sz val="11"/>
        <color indexed="8"/>
        <rFont val="Calibri"/>
        <family val="2"/>
      </rPr>
      <t>et al.</t>
    </r>
    <r>
      <rPr>
        <sz val="11"/>
        <color indexed="8"/>
        <rFont val="Calibri"/>
        <family val="2"/>
      </rPr>
      <t>, 2020 ; De-Bastos &amp; Marshall, 2016 ; Perry, 2016a-b ; Readman, 2016 ;</t>
    </r>
    <r>
      <rPr>
        <sz val="11"/>
        <color indexed="12"/>
        <rFont val="Calibri"/>
        <family val="2"/>
      </rPr>
      <t xml:space="preserve">
</t>
    </r>
    <r>
      <rPr>
        <sz val="11"/>
        <color indexed="12"/>
        <rFont val="Calibri"/>
        <family val="2"/>
      </rPr>
      <t xml:space="preserve">
</t>
    </r>
    <r>
      <rPr>
        <sz val="11"/>
        <color indexed="8"/>
        <rFont val="Calibri"/>
        <family val="2"/>
      </rPr>
      <t>Publications examinées en comité de lecture : Jackson, 2004 ; Muschenheim &amp; Milligan, 1998 ;</t>
    </r>
  </si>
  <si>
    <t>C5-1</t>
  </si>
  <si>
    <t>Sables fins à moyens mobiles circalittoraux côtiers</t>
  </si>
  <si>
    <r>
      <rPr>
        <sz val="11"/>
        <color indexed="8"/>
        <rFont val="Calibri"/>
        <family val="2"/>
      </rPr>
      <t xml:space="preserve">Littérature grise concernant des sous-habitats et la même pression : Tillin, 2016 a-b
</t>
    </r>
    <r>
      <rPr>
        <sz val="11"/>
        <color indexed="8"/>
        <rFont val="Calibri"/>
        <family val="2"/>
      </rPr>
      <t xml:space="preserve">
</t>
    </r>
    <r>
      <rPr>
        <sz val="11"/>
        <color indexed="8"/>
        <rFont val="Calibri"/>
        <family val="2"/>
      </rPr>
      <t xml:space="preserve">Publications examinées en comité de lecture : Le Bot </t>
    </r>
    <r>
      <rPr>
        <i/>
        <sz val="11"/>
        <color indexed="8"/>
        <rFont val="Calibri"/>
        <family val="2"/>
      </rPr>
      <t>et al</t>
    </r>
    <r>
      <rPr>
        <sz val="11"/>
        <color indexed="8"/>
        <rFont val="Calibri"/>
        <family val="2"/>
      </rPr>
      <t xml:space="preserve">., 2010 ; Desprez, 2000 ; Boyd </t>
    </r>
    <r>
      <rPr>
        <i/>
        <sz val="11"/>
        <color indexed="8"/>
        <rFont val="Calibri"/>
        <family val="2"/>
      </rPr>
      <t>et al</t>
    </r>
    <r>
      <rPr>
        <sz val="11"/>
        <color indexed="8"/>
        <rFont val="Calibri"/>
        <family val="2"/>
      </rPr>
      <t xml:space="preserve">., 2005 ; Mouleaert &amp; Hostens, 2007
</t>
    </r>
    <r>
      <rPr>
        <sz val="11"/>
        <color indexed="8"/>
        <rFont val="Calibri"/>
        <family val="2"/>
      </rPr>
      <t xml:space="preserve">
</t>
    </r>
    <r>
      <rPr>
        <sz val="11"/>
        <color indexed="8"/>
        <rFont val="Calibri"/>
        <family val="2"/>
      </rPr>
      <t>L'indice de confiance de l'évaluation de résistance est haut en raison de l'atteinte en profondeur de la pression.</t>
    </r>
  </si>
  <si>
    <t>Littérature grise concernant des sous-habitats et une pression similaire : Tillin, 2016 a-b</t>
  </si>
  <si>
    <t>Littérature grise concernant des sous-habitats et la même pression : Tillin, 2016 a-b</t>
  </si>
  <si>
    <r>
      <rPr>
        <sz val="11"/>
        <color indexed="8"/>
        <rFont val="Calibri"/>
        <family val="2"/>
      </rPr>
      <t xml:space="preserve">Littérature grise concernant des sous-habitats et la même pression : Tillin, 2016 a-b
</t>
    </r>
    <r>
      <rPr>
        <sz val="11"/>
        <color indexed="8"/>
        <rFont val="Calibri"/>
        <family val="2"/>
      </rPr>
      <t xml:space="preserve">
</t>
    </r>
    <r>
      <rPr>
        <sz val="11"/>
        <color indexed="8"/>
        <rFont val="Calibri"/>
        <family val="2"/>
      </rPr>
      <t xml:space="preserve">Publication examinée en comité de lecture : Capasso </t>
    </r>
    <r>
      <rPr>
        <i/>
        <sz val="11"/>
        <color indexed="8"/>
        <rFont val="Calibri"/>
        <family val="2"/>
      </rPr>
      <t>et al</t>
    </r>
    <r>
      <rPr>
        <sz val="11"/>
        <color indexed="8"/>
        <rFont val="Calibri"/>
        <family val="2"/>
      </rPr>
      <t xml:space="preserve">., 2010 ; Bergman &amp; Hup, 1992 ; Kaiser &amp; Spencer, 1994 ; Gilkinson </t>
    </r>
    <r>
      <rPr>
        <i/>
        <sz val="11"/>
        <color indexed="8"/>
        <rFont val="Calibri"/>
        <family val="2"/>
      </rPr>
      <t>et al</t>
    </r>
    <r>
      <rPr>
        <sz val="11"/>
        <color indexed="8"/>
        <rFont val="Calibri"/>
        <family val="2"/>
      </rPr>
      <t xml:space="preserve">., 1998 ; Gilkinson </t>
    </r>
    <r>
      <rPr>
        <i/>
        <sz val="11"/>
        <color indexed="8"/>
        <rFont val="Calibri"/>
        <family val="2"/>
      </rPr>
      <t>et al</t>
    </r>
    <r>
      <rPr>
        <sz val="11"/>
        <color indexed="8"/>
        <rFont val="Calibri"/>
        <family val="2"/>
      </rPr>
      <t>., 2005</t>
    </r>
  </si>
  <si>
    <t>Littérature grise concernant des sous-habitats et une pression similaire : Tillin, 2016 a-b
Dire d’experts</t>
  </si>
  <si>
    <r>
      <rPr>
        <sz val="11"/>
        <color indexed="8"/>
        <rFont val="Calibri"/>
        <family val="2"/>
      </rPr>
      <t xml:space="preserve">Littérature grise concernant des sous-habitats et la même pression : Tillin, 2016 a-b
</t>
    </r>
    <r>
      <rPr>
        <sz val="11"/>
        <color indexed="8"/>
        <rFont val="Calibri"/>
        <family val="2"/>
      </rPr>
      <t xml:space="preserve">
</t>
    </r>
    <r>
      <rPr>
        <sz val="11"/>
        <color indexed="8"/>
        <rFont val="Calibri"/>
        <family val="2"/>
      </rPr>
      <t xml:space="preserve">Publication examinée en comité de lecture : Schäfer, 1972 ; Essink, 1999 ; Powilleit </t>
    </r>
    <r>
      <rPr>
        <i/>
        <sz val="11"/>
        <color indexed="8"/>
        <rFont val="Calibri"/>
        <family val="2"/>
      </rPr>
      <t xml:space="preserve">et al., </t>
    </r>
    <r>
      <rPr>
        <sz val="11"/>
        <color indexed="8"/>
        <rFont val="Calibri"/>
        <family val="2"/>
      </rPr>
      <t xml:space="preserve">2009 ; Trannum et al., 2010 </t>
    </r>
  </si>
  <si>
    <r>
      <rPr>
        <sz val="11"/>
        <color indexed="8"/>
        <rFont val="Calibri"/>
        <family val="2"/>
      </rPr>
      <t xml:space="preserve">Littérature grise concernant des sous-habitats et la même pression : Tillin, 2016 a-b
</t>
    </r>
    <r>
      <rPr>
        <sz val="11"/>
        <color indexed="8"/>
        <rFont val="Calibri"/>
        <family val="2"/>
      </rPr>
      <t xml:space="preserve">
</t>
    </r>
    <r>
      <rPr>
        <sz val="11"/>
        <color indexed="8"/>
        <rFont val="Calibri"/>
        <family val="2"/>
      </rPr>
      <t xml:space="preserve">Publication examinée en comité de lecture : Essink, 1999 ; Powilleit </t>
    </r>
    <r>
      <rPr>
        <i/>
        <sz val="11"/>
        <color indexed="8"/>
        <rFont val="Calibri"/>
        <family val="2"/>
      </rPr>
      <t xml:space="preserve">et al., </t>
    </r>
    <r>
      <rPr>
        <sz val="11"/>
        <color indexed="8"/>
        <rFont val="Calibri"/>
        <family val="2"/>
      </rPr>
      <t>2009</t>
    </r>
  </si>
  <si>
    <r>
      <rPr>
        <sz val="11"/>
        <color indexed="8"/>
        <rFont val="Calibri"/>
        <family val="2"/>
      </rPr>
      <t xml:space="preserve">Littérature grise concernant des sous-habitats et la même pression : Tillin, 2016 a-b
</t>
    </r>
    <r>
      <rPr>
        <sz val="11"/>
        <color indexed="8"/>
        <rFont val="Calibri"/>
        <family val="2"/>
      </rPr>
      <t xml:space="preserve">
</t>
    </r>
    <r>
      <rPr>
        <sz val="11"/>
        <color indexed="8"/>
        <rFont val="Calibri"/>
        <family val="2"/>
      </rPr>
      <t xml:space="preserve">Publication examinée en comité de lecture : Widdows </t>
    </r>
    <r>
      <rPr>
        <i/>
        <sz val="11"/>
        <color indexed="8"/>
        <rFont val="Calibri"/>
        <family val="2"/>
      </rPr>
      <t>et al</t>
    </r>
    <r>
      <rPr>
        <sz val="11"/>
        <color indexed="8"/>
        <rFont val="Calibri"/>
        <family val="2"/>
      </rPr>
      <t>., 1979</t>
    </r>
  </si>
  <si>
    <t>C5-2</t>
  </si>
  <si>
    <t>Sables fins propres ou envasés circalittoraux côtiers</t>
  </si>
  <si>
    <t>Un changement de substrat ou un changement de l'étagement entraînerait une perte totale des caractéristiques de l'habitat, défini par un substrat de sables fins propres ou envasés dans l'étage circalittoral. Par définition, cet habitat ne pourrait récupérer sur un substrat ou un étage différent.</t>
  </si>
  <si>
    <r>
      <rPr>
        <sz val="11"/>
        <color indexed="8"/>
        <rFont val="Calibri"/>
        <family val="2"/>
      </rPr>
      <t xml:space="preserve">Littérature grise concernant des sous-habitats et la même pression : De-Bastos, 2016 ; Tillin &amp; Budd, 2016 ;
</t>
    </r>
    <r>
      <rPr>
        <sz val="11"/>
        <color indexed="8"/>
        <rFont val="Calibri"/>
        <family val="2"/>
      </rPr>
      <t xml:space="preserve">
</t>
    </r>
    <r>
      <rPr>
        <sz val="11"/>
        <color indexed="8"/>
        <rFont val="Calibri"/>
        <family val="2"/>
      </rPr>
      <t xml:space="preserve">Publications examinées en comité de lecture : Le Bot </t>
    </r>
    <r>
      <rPr>
        <i/>
        <sz val="11"/>
        <color indexed="8"/>
        <rFont val="Calibri"/>
        <family val="2"/>
      </rPr>
      <t>et al</t>
    </r>
    <r>
      <rPr>
        <sz val="11"/>
        <color indexed="8"/>
        <rFont val="Calibri"/>
        <family val="2"/>
      </rPr>
      <t xml:space="preserve">., 2010 ; Desprez, 2000 ; Boyd </t>
    </r>
    <r>
      <rPr>
        <i/>
        <sz val="11"/>
        <color indexed="8"/>
        <rFont val="Calibri"/>
        <family val="2"/>
      </rPr>
      <t>et al</t>
    </r>
    <r>
      <rPr>
        <sz val="11"/>
        <color indexed="8"/>
        <rFont val="Calibri"/>
        <family val="2"/>
      </rPr>
      <t xml:space="preserve">., 2005 ; Mouleaert &amp; Hostens, 2007
</t>
    </r>
    <r>
      <rPr>
        <sz val="11"/>
        <color indexed="8"/>
        <rFont val="Calibri"/>
        <family val="2"/>
      </rPr>
      <t xml:space="preserve">
</t>
    </r>
    <r>
      <rPr>
        <sz val="11"/>
        <color indexed="8"/>
        <rFont val="Calibri"/>
        <family val="2"/>
      </rPr>
      <t>L'indice de confiance de l'évaluation de résistance est haut en raison de l'atteinte en profondeur de la pression.</t>
    </r>
  </si>
  <si>
    <t>Littérature grise concernant des sous-habitats et une pression similaire : De-Bastos, 2016 ; Tillin &amp; Budd, 2016 ;</t>
  </si>
  <si>
    <r>
      <rPr>
        <sz val="11"/>
        <color indexed="8"/>
        <rFont val="Calibri"/>
        <family val="2"/>
      </rPr>
      <t xml:space="preserve">Littérature grise concernant des sous-habitats et la même pression : De-Bastos, 2016 ; Tillin &amp; Budd, 2016 ;
</t>
    </r>
    <r>
      <rPr>
        <sz val="11"/>
        <color indexed="8"/>
        <rFont val="Calibri"/>
        <family val="2"/>
      </rPr>
      <t xml:space="preserve">
</t>
    </r>
    <r>
      <rPr>
        <sz val="11"/>
        <color indexed="8"/>
        <rFont val="Calibri"/>
        <family val="2"/>
      </rPr>
      <t xml:space="preserve">Publications examinées en comité de lecture : Bergman &amp; Hup, 1992 ; Kaiser, 1996 ; Kaiser </t>
    </r>
    <r>
      <rPr>
        <i/>
        <sz val="11"/>
        <color indexed="8"/>
        <rFont val="Calibri"/>
        <family val="2"/>
      </rPr>
      <t xml:space="preserve">et al, </t>
    </r>
    <r>
      <rPr>
        <sz val="11"/>
        <color indexed="8"/>
        <rFont val="Calibri"/>
        <family val="2"/>
      </rPr>
      <t xml:space="preserve">2006 ; Bergman &amp; van Santbrink, 2000 ; </t>
    </r>
  </si>
  <si>
    <r>
      <rPr>
        <sz val="11"/>
        <color indexed="8"/>
        <rFont val="Calibri"/>
        <family val="2"/>
      </rPr>
      <t xml:space="preserve">Littérature grise concernant des sous-habitats et la même pression : De-Bastos, 2016 ; Tillin &amp; Budd, 2016 ;
</t>
    </r>
    <r>
      <rPr>
        <sz val="11"/>
        <color indexed="8"/>
        <rFont val="Calibri"/>
        <family val="2"/>
      </rPr>
      <t xml:space="preserve">
</t>
    </r>
    <r>
      <rPr>
        <sz val="11"/>
        <color indexed="8"/>
        <rFont val="Calibri"/>
        <family val="2"/>
      </rPr>
      <t xml:space="preserve">Publications examinées en comité de lecture : Bergman &amp; Hup, 1992 ; Kaiser, 1996 ; Kaiser </t>
    </r>
    <r>
      <rPr>
        <i/>
        <sz val="11"/>
        <color indexed="8"/>
        <rFont val="Calibri"/>
        <family val="2"/>
      </rPr>
      <t xml:space="preserve">et al, </t>
    </r>
    <r>
      <rPr>
        <sz val="11"/>
        <color indexed="8"/>
        <rFont val="Calibri"/>
        <family val="2"/>
      </rPr>
      <t xml:space="preserve">2006 ; Bergman &amp; van Santbrink, 2000 ; Gilkinson </t>
    </r>
    <r>
      <rPr>
        <i/>
        <sz val="11"/>
        <color indexed="8"/>
        <rFont val="Calibri"/>
        <family val="2"/>
      </rPr>
      <t>et al</t>
    </r>
    <r>
      <rPr>
        <sz val="11"/>
        <color indexed="8"/>
        <rFont val="Calibri"/>
        <family val="2"/>
      </rPr>
      <t xml:space="preserve">., 1998 ; Capasso </t>
    </r>
    <r>
      <rPr>
        <i/>
        <sz val="11"/>
        <color indexed="8"/>
        <rFont val="Calibri"/>
        <family val="2"/>
      </rPr>
      <t>et al</t>
    </r>
    <r>
      <rPr>
        <sz val="11"/>
        <color indexed="8"/>
        <rFont val="Calibri"/>
        <family val="2"/>
      </rPr>
      <t xml:space="preserve">., 2010 ; Gilkinson </t>
    </r>
    <r>
      <rPr>
        <i/>
        <sz val="11"/>
        <color indexed="8"/>
        <rFont val="Calibri"/>
        <family val="2"/>
      </rPr>
      <t>et al</t>
    </r>
    <r>
      <rPr>
        <sz val="11"/>
        <color indexed="8"/>
        <rFont val="Calibri"/>
        <family val="2"/>
      </rPr>
      <t>., 2005</t>
    </r>
  </si>
  <si>
    <t>Littérature grise concernant des sous-habitats et une pression similaire : De-Bastos, 2016 ; Tillin &amp; Budd, 2016 ;
Dire d’experts</t>
  </si>
  <si>
    <r>
      <rPr>
        <sz val="11"/>
        <color indexed="8"/>
        <rFont val="Calibri"/>
        <family val="2"/>
      </rPr>
      <t xml:space="preserve">Littérature grise concernant des sous-habitats et la même pression : De-Bastos, 2016 ; Tillin &amp; Budd, 2016 ;
</t>
    </r>
    <r>
      <rPr>
        <sz val="11"/>
        <color indexed="8"/>
        <rFont val="Calibri"/>
        <family val="2"/>
      </rPr>
      <t xml:space="preserve">
</t>
    </r>
    <r>
      <rPr>
        <sz val="11"/>
        <color indexed="8"/>
        <rFont val="Calibri"/>
        <family val="2"/>
      </rPr>
      <t xml:space="preserve">Publication examinée en comité de lecture : Last </t>
    </r>
    <r>
      <rPr>
        <i/>
        <sz val="11"/>
        <color indexed="8"/>
        <rFont val="Calibri"/>
        <family val="2"/>
      </rPr>
      <t>et al</t>
    </r>
    <r>
      <rPr>
        <sz val="11"/>
        <color indexed="8"/>
        <rFont val="Calibri"/>
        <family val="2"/>
      </rPr>
      <t xml:space="preserve">., 2011; Schäfer, 1972 ; Essink, 1999 ; Powilleit </t>
    </r>
    <r>
      <rPr>
        <i/>
        <sz val="11"/>
        <color indexed="8"/>
        <rFont val="Calibri"/>
        <family val="2"/>
      </rPr>
      <t xml:space="preserve">et al., </t>
    </r>
    <r>
      <rPr>
        <sz val="11"/>
        <color indexed="8"/>
        <rFont val="Calibri"/>
        <family val="2"/>
      </rPr>
      <t>2009 ; Christensen, 1970 ; Trannum et al., 2010</t>
    </r>
  </si>
  <si>
    <r>
      <rPr>
        <sz val="11"/>
        <color indexed="8"/>
        <rFont val="Calibri"/>
        <family val="2"/>
      </rPr>
      <t xml:space="preserve">Littérature grise concernant des sous-habitats et la même pression : De-Bastos, 2016 ; Tillin &amp; Budd, 2016 ;
</t>
    </r>
    <r>
      <rPr>
        <sz val="11"/>
        <color indexed="8"/>
        <rFont val="Calibri"/>
        <family val="2"/>
      </rPr>
      <t xml:space="preserve">
</t>
    </r>
    <r>
      <rPr>
        <sz val="11"/>
        <color indexed="8"/>
        <rFont val="Calibri"/>
        <family val="2"/>
      </rPr>
      <t xml:space="preserve">Publication examinée en comité de lecture : Essink, 1999 ; Powilleit </t>
    </r>
    <r>
      <rPr>
        <i/>
        <sz val="11"/>
        <color indexed="8"/>
        <rFont val="Calibri"/>
        <family val="2"/>
      </rPr>
      <t xml:space="preserve">et al., </t>
    </r>
    <r>
      <rPr>
        <sz val="11"/>
        <color indexed="8"/>
        <rFont val="Calibri"/>
        <family val="2"/>
      </rPr>
      <t xml:space="preserve">2009 ; Christensen, 1970 ;  </t>
    </r>
  </si>
  <si>
    <r>
      <rPr>
        <sz val="11"/>
        <color indexed="8"/>
        <rFont val="Calibri"/>
        <family val="2"/>
      </rPr>
      <t xml:space="preserve">Littérature grise concernant des sous-habitats et la même pression : De-Bastos, 2016 ; Tillin &amp; Budd, 2016 ;
</t>
    </r>
    <r>
      <rPr>
        <sz val="11"/>
        <color indexed="8"/>
        <rFont val="Calibri"/>
        <family val="2"/>
      </rPr>
      <t xml:space="preserve">
</t>
    </r>
    <r>
      <rPr>
        <sz val="11"/>
        <color indexed="8"/>
        <rFont val="Calibri"/>
        <family val="2"/>
      </rPr>
      <t xml:space="preserve">Publication examinée en comité de lecture : Tyler &amp; Banner, 1977 ; Noffke </t>
    </r>
    <r>
      <rPr>
        <i/>
        <sz val="11"/>
        <color indexed="8"/>
        <rFont val="Calibri"/>
        <family val="2"/>
      </rPr>
      <t>et al</t>
    </r>
    <r>
      <rPr>
        <sz val="11"/>
        <color indexed="8"/>
        <rFont val="Calibri"/>
        <family val="2"/>
      </rPr>
      <t xml:space="preserve">., 2009 ; Rees </t>
    </r>
    <r>
      <rPr>
        <i/>
        <sz val="11"/>
        <color indexed="8"/>
        <rFont val="Calibri"/>
        <family val="2"/>
      </rPr>
      <t>et al.</t>
    </r>
    <r>
      <rPr>
        <sz val="11"/>
        <color indexed="8"/>
        <rFont val="Calibri"/>
        <family val="2"/>
      </rPr>
      <t>, 1977 ;</t>
    </r>
  </si>
  <si>
    <r>
      <rPr>
        <sz val="11"/>
        <color indexed="8"/>
        <rFont val="Calibri"/>
        <family val="2"/>
      </rPr>
      <t xml:space="preserve">Littérature grise concernant des sous-habitats et la même pression : De-Bastos, 2016 ; Tillin &amp; Budd, 2016 ;
</t>
    </r>
    <r>
      <rPr>
        <sz val="11"/>
        <color indexed="8"/>
        <rFont val="Calibri"/>
        <family val="2"/>
      </rPr>
      <t xml:space="preserve">
</t>
    </r>
    <r>
      <rPr>
        <sz val="11"/>
        <color indexed="8"/>
        <rFont val="Calibri"/>
        <family val="2"/>
      </rPr>
      <t xml:space="preserve">Publication examinée en comité de lecture : Widdows </t>
    </r>
    <r>
      <rPr>
        <i/>
        <sz val="11"/>
        <color indexed="8"/>
        <rFont val="Calibri"/>
        <family val="2"/>
      </rPr>
      <t>et al</t>
    </r>
    <r>
      <rPr>
        <sz val="11"/>
        <color indexed="8"/>
        <rFont val="Calibri"/>
        <family val="2"/>
      </rPr>
      <t xml:space="preserve">., 1979 ; Lawrence, 2010 ; </t>
    </r>
  </si>
  <si>
    <t>C6-1</t>
  </si>
  <si>
    <t>Vases sableuses circalittorales côtières</t>
  </si>
  <si>
    <t>Un changement de substrat ou un changement de l'étagement entraînerait une perte totale des caractéristiques de l'habitat, défini par un substrat de vases sableuses dans l'étage circalittoral. Par définition, cet habitat ne pourrait récupérer sur un substrat ou un étage différent.</t>
  </si>
  <si>
    <r>
      <rPr>
        <sz val="11"/>
        <color indexed="8"/>
        <rFont val="Calibri"/>
        <family val="2"/>
      </rPr>
      <t xml:space="preserve">Littérature grise concernant des sous-habitats et la même pression : De-Bastos, 2016 a-c ; De-Bastos &amp; Hill, 2016 ; Hill </t>
    </r>
    <r>
      <rPr>
        <i/>
        <sz val="11"/>
        <color indexed="8"/>
        <rFont val="Calibri"/>
        <family val="2"/>
      </rPr>
      <t>et al.</t>
    </r>
    <r>
      <rPr>
        <sz val="11"/>
        <color indexed="8"/>
        <rFont val="Calibri"/>
        <family val="2"/>
      </rPr>
      <t xml:space="preserve">, 2016 ; Neal &amp; Avant, 2008 ;
</t>
    </r>
    <r>
      <rPr>
        <sz val="11"/>
        <color indexed="8"/>
        <rFont val="Calibri"/>
        <family val="2"/>
      </rPr>
      <t xml:space="preserve">
</t>
    </r>
    <r>
      <rPr>
        <sz val="11"/>
        <color indexed="8"/>
        <rFont val="Calibri"/>
        <family val="2"/>
      </rPr>
      <t xml:space="preserve">Publications examinées en comité de lecture: Newell </t>
    </r>
    <r>
      <rPr>
        <i/>
        <sz val="11"/>
        <color indexed="8"/>
        <rFont val="Calibri"/>
        <family val="2"/>
      </rPr>
      <t>et al.,</t>
    </r>
    <r>
      <rPr>
        <sz val="11"/>
        <color indexed="8"/>
        <rFont val="Calibri"/>
        <family val="2"/>
      </rPr>
      <t xml:space="preserve"> 1998 ; Dernie </t>
    </r>
    <r>
      <rPr>
        <i/>
        <sz val="11"/>
        <color indexed="8"/>
        <rFont val="Calibri"/>
        <family val="2"/>
      </rPr>
      <t>et al</t>
    </r>
    <r>
      <rPr>
        <sz val="11"/>
        <color indexed="8"/>
        <rFont val="Calibri"/>
        <family val="2"/>
      </rPr>
      <t xml:space="preserve">., 2003 ; Tuck </t>
    </r>
    <r>
      <rPr>
        <i/>
        <sz val="11"/>
        <color indexed="8"/>
        <rFont val="Calibri"/>
        <family val="2"/>
      </rPr>
      <t>et al.</t>
    </r>
    <r>
      <rPr>
        <sz val="11"/>
        <color indexed="8"/>
        <rFont val="Calibri"/>
        <family val="2"/>
      </rPr>
      <t xml:space="preserve">, 1998; Kenchington </t>
    </r>
    <r>
      <rPr>
        <i/>
        <sz val="11"/>
        <color indexed="8"/>
        <rFont val="Calibri"/>
        <family val="2"/>
      </rPr>
      <t>et al.</t>
    </r>
    <r>
      <rPr>
        <sz val="11"/>
        <color indexed="8"/>
        <rFont val="Calibri"/>
        <family val="2"/>
      </rPr>
      <t xml:space="preserve">, 2011
</t>
    </r>
    <r>
      <rPr>
        <sz val="11"/>
        <color indexed="8"/>
        <rFont val="Calibri"/>
        <family val="2"/>
      </rPr>
      <t xml:space="preserve">L’indice de confiance est haut en raison de la nature permanente des impacts liés à cette pression. </t>
    </r>
  </si>
  <si>
    <r>
      <rPr>
        <sz val="11"/>
        <color indexed="8"/>
        <rFont val="Calibri"/>
        <family val="2"/>
      </rPr>
      <t xml:space="preserve">Dire d’experts
</t>
    </r>
    <r>
      <rPr>
        <sz val="11"/>
        <color indexed="8"/>
        <rFont val="Calibri"/>
        <family val="2"/>
      </rPr>
      <t xml:space="preserve">
</t>
    </r>
    <r>
      <rPr>
        <sz val="11"/>
        <color indexed="8"/>
        <rFont val="Calibri"/>
        <family val="2"/>
      </rPr>
      <t xml:space="preserve">Littérature grise concernant des sous-habitats et une pression similaire : De-Bastos, 2016 a-c ; De-Bastos &amp; Hill, 2016 ; Hill </t>
    </r>
    <r>
      <rPr>
        <i/>
        <sz val="11"/>
        <color indexed="8"/>
        <rFont val="Calibri"/>
        <family val="2"/>
      </rPr>
      <t>et al.</t>
    </r>
    <r>
      <rPr>
        <sz val="11"/>
        <color indexed="8"/>
        <rFont val="Calibri"/>
        <family val="2"/>
      </rPr>
      <t xml:space="preserve">, 2016 ; Neal &amp; Avant, 2008 ;
</t>
    </r>
    <r>
      <rPr>
        <sz val="11"/>
        <color indexed="8"/>
        <rFont val="Calibri"/>
        <family val="2"/>
      </rPr>
      <t xml:space="preserve">
</t>
    </r>
    <r>
      <rPr>
        <sz val="11"/>
        <color indexed="8"/>
        <rFont val="Calibri"/>
        <family val="2"/>
      </rPr>
      <t xml:space="preserve">Publications examinées en comité de lecture: Ugolini </t>
    </r>
    <r>
      <rPr>
        <i/>
        <sz val="11"/>
        <color indexed="8"/>
        <rFont val="Calibri"/>
        <family val="2"/>
      </rPr>
      <t>et al</t>
    </r>
    <r>
      <rPr>
        <sz val="11"/>
        <color indexed="8"/>
        <rFont val="Calibri"/>
        <family val="2"/>
      </rPr>
      <t>., 2008</t>
    </r>
  </si>
  <si>
    <r>
      <rPr>
        <sz val="11"/>
        <color indexed="8"/>
        <rFont val="Calibri"/>
        <family val="2"/>
      </rPr>
      <t xml:space="preserve">Littérature grise concernant des sous-habitats et la même pression : De-Bastos, 2016 a-c ; De-Bastos &amp; Hill, 2016 ; Hill </t>
    </r>
    <r>
      <rPr>
        <i/>
        <sz val="11"/>
        <color indexed="8"/>
        <rFont val="Calibri"/>
        <family val="2"/>
      </rPr>
      <t>et al.</t>
    </r>
    <r>
      <rPr>
        <sz val="11"/>
        <color indexed="8"/>
        <rFont val="Calibri"/>
        <family val="2"/>
      </rPr>
      <t xml:space="preserve">, 2016 ; Neal &amp; Avant, 2008 ;
</t>
    </r>
    <r>
      <rPr>
        <sz val="11"/>
        <color indexed="8"/>
        <rFont val="Calibri"/>
        <family val="2"/>
      </rPr>
      <t xml:space="preserve">
</t>
    </r>
    <r>
      <rPr>
        <sz val="11"/>
        <color indexed="8"/>
        <rFont val="Calibri"/>
        <family val="2"/>
      </rPr>
      <t xml:space="preserve">Publications examinées en comité de lecture: Bergman &amp; Hup, 1992 ; Bergmann &amp; Van Santbrink, 2000 ; Sparks-McConkey &amp; Watling, 2001 ; Kaiser </t>
    </r>
    <r>
      <rPr>
        <i/>
        <sz val="11"/>
        <color indexed="8"/>
        <rFont val="Calibri"/>
        <family val="2"/>
      </rPr>
      <t>et al.,</t>
    </r>
    <r>
      <rPr>
        <sz val="11"/>
        <color indexed="8"/>
        <rFont val="Calibri"/>
        <family val="2"/>
      </rPr>
      <t xml:space="preserve"> 2006 ; Ball et al., 2000 ; Kinnear </t>
    </r>
    <r>
      <rPr>
        <i/>
        <sz val="11"/>
        <color indexed="8"/>
        <rFont val="Calibri"/>
        <family val="2"/>
      </rPr>
      <t xml:space="preserve">et al. </t>
    </r>
    <r>
      <rPr>
        <sz val="11"/>
        <color indexed="8"/>
        <rFont val="Calibri"/>
        <family val="2"/>
      </rPr>
      <t xml:space="preserve">1996; Eno </t>
    </r>
    <r>
      <rPr>
        <i/>
        <sz val="11"/>
        <color indexed="8"/>
        <rFont val="Calibri"/>
        <family val="2"/>
      </rPr>
      <t xml:space="preserve">et al. </t>
    </r>
    <r>
      <rPr>
        <sz val="11"/>
        <color indexed="8"/>
        <rFont val="Calibri"/>
        <family val="2"/>
      </rPr>
      <t xml:space="preserve">2001 ; Kenchington </t>
    </r>
    <r>
      <rPr>
        <i/>
        <sz val="11"/>
        <color indexed="8"/>
        <rFont val="Calibri"/>
        <family val="2"/>
      </rPr>
      <t>et al., 2</t>
    </r>
    <r>
      <rPr>
        <sz val="11"/>
        <color indexed="8"/>
        <rFont val="Calibri"/>
        <family val="2"/>
      </rPr>
      <t xml:space="preserve">011 ; Jenkins </t>
    </r>
    <r>
      <rPr>
        <i/>
        <sz val="11"/>
        <color indexed="8"/>
        <rFont val="Calibri"/>
        <family val="2"/>
      </rPr>
      <t>et al., 2</t>
    </r>
    <r>
      <rPr>
        <sz val="11"/>
        <color indexed="8"/>
        <rFont val="Calibri"/>
        <family val="2"/>
      </rPr>
      <t xml:space="preserve">001 ; Blyth </t>
    </r>
    <r>
      <rPr>
        <i/>
        <sz val="11"/>
        <color indexed="8"/>
        <rFont val="Calibri"/>
        <family val="2"/>
      </rPr>
      <t xml:space="preserve">et al., </t>
    </r>
    <r>
      <rPr>
        <sz val="11"/>
        <color indexed="8"/>
        <rFont val="Calibri"/>
        <family val="2"/>
      </rPr>
      <t xml:space="preserve">2004 ; Bergmann &amp; Moore, 2001 ; Ugolini </t>
    </r>
    <r>
      <rPr>
        <i/>
        <sz val="11"/>
        <color indexed="8"/>
        <rFont val="Calibri"/>
        <family val="2"/>
      </rPr>
      <t>et al</t>
    </r>
    <r>
      <rPr>
        <sz val="11"/>
        <color indexed="8"/>
        <rFont val="Calibri"/>
        <family val="2"/>
      </rPr>
      <t>., 2008</t>
    </r>
  </si>
  <si>
    <r>
      <rPr>
        <sz val="11"/>
        <color indexed="8"/>
        <rFont val="Calibri"/>
        <family val="2"/>
      </rPr>
      <t xml:space="preserve">Littérature grise concernant des sous-habitats et la même pression : De-Bastos, 2016 a-c ; De-Bastos &amp; Hill, 2016 ; Hill </t>
    </r>
    <r>
      <rPr>
        <i/>
        <sz val="11"/>
        <color indexed="8"/>
        <rFont val="Calibri"/>
        <family val="2"/>
      </rPr>
      <t>et al.</t>
    </r>
    <r>
      <rPr>
        <sz val="11"/>
        <color indexed="8"/>
        <rFont val="Calibri"/>
        <family val="2"/>
      </rPr>
      <t xml:space="preserve">, 2016 ; Neal &amp; Avant, 2008 ;
</t>
    </r>
    <r>
      <rPr>
        <sz val="11"/>
        <color indexed="8"/>
        <rFont val="Calibri"/>
        <family val="2"/>
      </rPr>
      <t xml:space="preserve">
</t>
    </r>
    <r>
      <rPr>
        <sz val="11"/>
        <color indexed="8"/>
        <rFont val="Calibri"/>
        <family val="2"/>
      </rPr>
      <t xml:space="preserve">Publications examinées en comité de lecture: Bergmann &amp; Van Santbrink, 2000 ; Ball et al., 2000 ; Kaiser </t>
    </r>
    <r>
      <rPr>
        <i/>
        <sz val="11"/>
        <color indexed="8"/>
        <rFont val="Calibri"/>
        <family val="2"/>
      </rPr>
      <t>et al</t>
    </r>
    <r>
      <rPr>
        <sz val="11"/>
        <color indexed="8"/>
        <rFont val="Calibri"/>
        <family val="2"/>
      </rPr>
      <t xml:space="preserve">., 2006 ; Dernie </t>
    </r>
    <r>
      <rPr>
        <i/>
        <sz val="11"/>
        <color indexed="8"/>
        <rFont val="Calibri"/>
        <family val="2"/>
      </rPr>
      <t>et al</t>
    </r>
    <r>
      <rPr>
        <sz val="11"/>
        <color indexed="8"/>
        <rFont val="Calibri"/>
        <family val="2"/>
      </rPr>
      <t xml:space="preserve">., 2003 ; Dare et al., 1993 ; Hiddink </t>
    </r>
    <r>
      <rPr>
        <i/>
        <sz val="11"/>
        <color indexed="8"/>
        <rFont val="Calibri"/>
        <family val="2"/>
      </rPr>
      <t xml:space="preserve">et al., </t>
    </r>
    <r>
      <rPr>
        <sz val="11"/>
        <color indexed="8"/>
        <rFont val="Calibri"/>
        <family val="2"/>
      </rPr>
      <t>2006 ;</t>
    </r>
  </si>
  <si>
    <r>
      <rPr>
        <sz val="11"/>
        <color indexed="8"/>
        <rFont val="Calibri"/>
        <family val="2"/>
      </rPr>
      <t xml:space="preserve">Dire d’experts
</t>
    </r>
    <r>
      <rPr>
        <sz val="11"/>
        <color indexed="8"/>
        <rFont val="Calibri"/>
        <family val="2"/>
      </rPr>
      <t xml:space="preserve">
</t>
    </r>
    <r>
      <rPr>
        <sz val="11"/>
        <color indexed="8"/>
        <rFont val="Calibri"/>
        <family val="2"/>
      </rPr>
      <t xml:space="preserve">Littérature grise concernant des sous-habitats et une pression similaire : De-Bastos, 2016 a-c ; De-Bastos &amp; Hill, 2016 ; Hill </t>
    </r>
    <r>
      <rPr>
        <i/>
        <sz val="11"/>
        <color indexed="8"/>
        <rFont val="Calibri"/>
        <family val="2"/>
      </rPr>
      <t>et al.</t>
    </r>
    <r>
      <rPr>
        <sz val="11"/>
        <color indexed="8"/>
        <rFont val="Calibri"/>
        <family val="2"/>
      </rPr>
      <t>, 2016 ; Neal &amp; Avant, 2008 ;</t>
    </r>
  </si>
  <si>
    <r>
      <rPr>
        <sz val="11"/>
        <color indexed="8"/>
        <rFont val="Calibri"/>
        <family val="2"/>
      </rPr>
      <t xml:space="preserve">Littérature grise concernant des sous-habitats et la même pression : De-Bastos, 2016 a-c ; De-Bastos &amp; Hill, 2016 ; Hill </t>
    </r>
    <r>
      <rPr>
        <i/>
        <sz val="11"/>
        <color indexed="8"/>
        <rFont val="Calibri"/>
        <family val="2"/>
      </rPr>
      <t>et al.</t>
    </r>
    <r>
      <rPr>
        <sz val="11"/>
        <color indexed="8"/>
        <rFont val="Calibri"/>
        <family val="2"/>
      </rPr>
      <t xml:space="preserve">, 2016 ; Neal &amp; Avant, 2008 ;
</t>
    </r>
    <r>
      <rPr>
        <sz val="11"/>
        <color indexed="8"/>
        <rFont val="Calibri"/>
        <family val="2"/>
      </rPr>
      <t xml:space="preserve">
</t>
    </r>
    <r>
      <rPr>
        <sz val="11"/>
        <color indexed="8"/>
        <rFont val="Calibri"/>
        <family val="2"/>
      </rPr>
      <t xml:space="preserve">Publications examinées en comité de lecture: Last </t>
    </r>
    <r>
      <rPr>
        <i/>
        <sz val="11"/>
        <color indexed="8"/>
        <rFont val="Calibri"/>
        <family val="2"/>
      </rPr>
      <t>et al</t>
    </r>
    <r>
      <rPr>
        <sz val="11"/>
        <color indexed="8"/>
        <rFont val="Calibri"/>
        <family val="2"/>
      </rPr>
      <t xml:space="preserve">., 2011 ; Trannum et al., 2010 ; Hinchey </t>
    </r>
    <r>
      <rPr>
        <i/>
        <sz val="11"/>
        <color indexed="8"/>
        <rFont val="Calibri"/>
        <family val="2"/>
      </rPr>
      <t xml:space="preserve">et al., </t>
    </r>
    <r>
      <rPr>
        <sz val="11"/>
        <color indexed="8"/>
        <rFont val="Calibri"/>
        <family val="2"/>
      </rPr>
      <t xml:space="preserve">2006 ; Essink, 1999 ; Powilleit </t>
    </r>
    <r>
      <rPr>
        <i/>
        <sz val="11"/>
        <color indexed="8"/>
        <rFont val="Calibri"/>
        <family val="2"/>
      </rPr>
      <t xml:space="preserve">et al., </t>
    </r>
    <r>
      <rPr>
        <sz val="11"/>
        <color indexed="8"/>
        <rFont val="Calibri"/>
        <family val="2"/>
      </rPr>
      <t xml:space="preserve">2009 ; Szostek </t>
    </r>
    <r>
      <rPr>
        <i/>
        <sz val="11"/>
        <color indexed="8"/>
        <rFont val="Calibri"/>
        <family val="2"/>
      </rPr>
      <t xml:space="preserve">et al., </t>
    </r>
    <r>
      <rPr>
        <sz val="11"/>
        <color indexed="8"/>
        <rFont val="Calibri"/>
        <family val="2"/>
      </rPr>
      <t>2013</t>
    </r>
  </si>
  <si>
    <r>
      <rPr>
        <sz val="11"/>
        <color indexed="8"/>
        <rFont val="Calibri"/>
        <family val="2"/>
      </rPr>
      <t xml:space="preserve">Littérature grise concernant des sous-habitats et la même pression : De-Bastos, 2016 a-c ; De-Bastos &amp; Hill, 2016 ; Hill </t>
    </r>
    <r>
      <rPr>
        <i/>
        <sz val="11"/>
        <color indexed="8"/>
        <rFont val="Calibri"/>
        <family val="2"/>
      </rPr>
      <t>et al.</t>
    </r>
    <r>
      <rPr>
        <sz val="11"/>
        <color indexed="8"/>
        <rFont val="Calibri"/>
        <family val="2"/>
      </rPr>
      <t xml:space="preserve">, 2016 ; Neal &amp; Avant, 2008 ;
</t>
    </r>
    <r>
      <rPr>
        <sz val="11"/>
        <color indexed="8"/>
        <rFont val="Calibri"/>
        <family val="2"/>
      </rPr>
      <t xml:space="preserve">
</t>
    </r>
    <r>
      <rPr>
        <sz val="11"/>
        <color indexed="8"/>
        <rFont val="Calibri"/>
        <family val="2"/>
      </rPr>
      <t xml:space="preserve">Publications examinées en comité de lecture: Last </t>
    </r>
    <r>
      <rPr>
        <i/>
        <sz val="11"/>
        <color indexed="8"/>
        <rFont val="Calibri"/>
        <family val="2"/>
      </rPr>
      <t>et al</t>
    </r>
    <r>
      <rPr>
        <sz val="11"/>
        <color indexed="8"/>
        <rFont val="Calibri"/>
        <family val="2"/>
      </rPr>
      <t xml:space="preserve">., 2011 ; Trannum et al., 2010 ; Hinchey </t>
    </r>
    <r>
      <rPr>
        <i/>
        <sz val="11"/>
        <color indexed="8"/>
        <rFont val="Calibri"/>
        <family val="2"/>
      </rPr>
      <t xml:space="preserve">et al., </t>
    </r>
    <r>
      <rPr>
        <sz val="11"/>
        <color indexed="8"/>
        <rFont val="Calibri"/>
        <family val="2"/>
      </rPr>
      <t xml:space="preserve">2006 ; Essink, 1999 ; Powilleit </t>
    </r>
    <r>
      <rPr>
        <i/>
        <sz val="11"/>
        <color indexed="8"/>
        <rFont val="Calibri"/>
        <family val="2"/>
      </rPr>
      <t xml:space="preserve">et al., </t>
    </r>
    <r>
      <rPr>
        <sz val="11"/>
        <color indexed="8"/>
        <rFont val="Calibri"/>
        <family val="2"/>
      </rPr>
      <t xml:space="preserve">2009 ; Szostek </t>
    </r>
    <r>
      <rPr>
        <i/>
        <sz val="11"/>
        <color indexed="8"/>
        <rFont val="Calibri"/>
        <family val="2"/>
      </rPr>
      <t xml:space="preserve">et al., </t>
    </r>
    <r>
      <rPr>
        <sz val="11"/>
        <color indexed="8"/>
        <rFont val="Calibri"/>
        <family val="2"/>
      </rPr>
      <t xml:space="preserve">2013 ; Roberts </t>
    </r>
    <r>
      <rPr>
        <i/>
        <sz val="11"/>
        <color indexed="8"/>
        <rFont val="Calibri"/>
        <family val="2"/>
      </rPr>
      <t>et al</t>
    </r>
    <r>
      <rPr>
        <sz val="11"/>
        <color indexed="8"/>
        <rFont val="Calibri"/>
        <family val="2"/>
      </rPr>
      <t>., 1998</t>
    </r>
  </si>
  <si>
    <r>
      <rPr>
        <sz val="11"/>
        <color indexed="8"/>
        <rFont val="Calibri"/>
        <family val="2"/>
      </rPr>
      <t xml:space="preserve">Littérature grise concernant des sous-habitats et la même pression : De-Bastos, 2016 a-c ; De-Bastos &amp; Hill, 2016 ; Hill </t>
    </r>
    <r>
      <rPr>
        <i/>
        <sz val="11"/>
        <color indexed="8"/>
        <rFont val="Calibri"/>
        <family val="2"/>
      </rPr>
      <t>et al.</t>
    </r>
    <r>
      <rPr>
        <sz val="11"/>
        <color indexed="8"/>
        <rFont val="Calibri"/>
        <family val="2"/>
      </rPr>
      <t xml:space="preserve">, 2016 ; Neal &amp; Avant, 2008 ;
</t>
    </r>
    <r>
      <rPr>
        <sz val="11"/>
        <color indexed="8"/>
        <rFont val="Calibri"/>
        <family val="2"/>
      </rPr>
      <t xml:space="preserve">
</t>
    </r>
    <r>
      <rPr>
        <sz val="11"/>
        <color indexed="8"/>
        <rFont val="Calibri"/>
        <family val="2"/>
      </rPr>
      <t>Publications examinées en comité de lecture: Hiscock, 1983 ; Budd, 2007 ; Hill &amp; Wilson, 2000 ; Mills, 1969 ;</t>
    </r>
  </si>
  <si>
    <r>
      <rPr>
        <sz val="11"/>
        <color indexed="8"/>
        <rFont val="Calibri"/>
        <family val="2"/>
      </rPr>
      <t xml:space="preserve">Littérature grise concernant des sous-habitats et la même pression : De-Bastos, 2016 a-c ; De-Bastos &amp; Hill, 2016 ; Hill </t>
    </r>
    <r>
      <rPr>
        <i/>
        <sz val="11"/>
        <color indexed="8"/>
        <rFont val="Calibri"/>
        <family val="2"/>
      </rPr>
      <t>et al.</t>
    </r>
    <r>
      <rPr>
        <sz val="11"/>
        <color indexed="8"/>
        <rFont val="Calibri"/>
        <family val="2"/>
      </rPr>
      <t xml:space="preserve">, 2016 ; Neal &amp; Avant, 2008 ;
</t>
    </r>
    <r>
      <rPr>
        <sz val="11"/>
        <color indexed="8"/>
        <rFont val="Calibri"/>
        <family val="2"/>
      </rPr>
      <t xml:space="preserve">
</t>
    </r>
    <r>
      <rPr>
        <sz val="11"/>
        <color indexed="8"/>
        <rFont val="Calibri"/>
        <family val="2"/>
      </rPr>
      <t xml:space="preserve">Publications examinées en comité de lecture: Widdows </t>
    </r>
    <r>
      <rPr>
        <i/>
        <sz val="11"/>
        <color indexed="8"/>
        <rFont val="Calibri"/>
        <family val="2"/>
      </rPr>
      <t xml:space="preserve">et al., </t>
    </r>
    <r>
      <rPr>
        <sz val="11"/>
        <color indexed="8"/>
        <rFont val="Calibri"/>
        <family val="2"/>
      </rPr>
      <t xml:space="preserve">1979 ; Lawrence, 2010 ; Szostek </t>
    </r>
    <r>
      <rPr>
        <i/>
        <sz val="11"/>
        <color indexed="8"/>
        <rFont val="Calibri"/>
        <family val="2"/>
      </rPr>
      <t xml:space="preserve">et al., </t>
    </r>
    <r>
      <rPr>
        <sz val="11"/>
        <color indexed="8"/>
        <rFont val="Calibri"/>
        <family val="2"/>
      </rPr>
      <t xml:space="preserve">2013 ; </t>
    </r>
  </si>
  <si>
    <t>C6-2</t>
  </si>
  <si>
    <t>Vases circalittorales côtières</t>
  </si>
  <si>
    <t>Un changement de substrat ou un changement de l'étagement entraînerait une perte totale des caractéristiques de l'habitat, défini par un substrat de vases dans l'étage circalittoral. Par définition, cet habitat ne pourrait récupérer sur un substrat ou un étage différent.</t>
  </si>
  <si>
    <r>
      <rPr>
        <sz val="11"/>
        <color indexed="8"/>
        <rFont val="Calibri"/>
        <family val="2"/>
      </rPr>
      <t xml:space="preserve">Littérature grise concernant des sous-habitats et la même pression : Hill </t>
    </r>
    <r>
      <rPr>
        <i/>
        <sz val="11"/>
        <color indexed="8"/>
        <rFont val="Calibri"/>
        <family val="2"/>
      </rPr>
      <t>et al.</t>
    </r>
    <r>
      <rPr>
        <sz val="11"/>
        <color indexed="8"/>
        <rFont val="Calibri"/>
        <family val="2"/>
      </rPr>
      <t xml:space="preserve">, 2020 ; Tyler-Walters, 2018 ; Durkin &amp; Tyler-Walters, 2017 ; De-Bastos &amp; Bud, 2016
</t>
    </r>
    <r>
      <rPr>
        <sz val="11"/>
        <color indexed="8"/>
        <rFont val="Calibri"/>
        <family val="2"/>
      </rPr>
      <t xml:space="preserve">
</t>
    </r>
    <r>
      <rPr>
        <sz val="11"/>
        <color indexed="8"/>
        <rFont val="Calibri"/>
        <family val="2"/>
      </rPr>
      <t xml:space="preserve">Publications examinées en comité de lecture: Newell </t>
    </r>
    <r>
      <rPr>
        <i/>
        <sz val="11"/>
        <color indexed="8"/>
        <rFont val="Calibri"/>
        <family val="2"/>
      </rPr>
      <t>et al.,</t>
    </r>
    <r>
      <rPr>
        <sz val="11"/>
        <color indexed="8"/>
        <rFont val="Calibri"/>
        <family val="2"/>
      </rPr>
      <t xml:space="preserve"> 1998 ; Dernie, 2003 ; Tuck </t>
    </r>
    <r>
      <rPr>
        <i/>
        <sz val="11"/>
        <color indexed="8"/>
        <rFont val="Calibri"/>
        <family val="2"/>
      </rPr>
      <t>et al.</t>
    </r>
    <r>
      <rPr>
        <sz val="11"/>
        <color indexed="8"/>
        <rFont val="Calibri"/>
        <family val="2"/>
      </rPr>
      <t xml:space="preserve">, 1998; Kenchington </t>
    </r>
    <r>
      <rPr>
        <i/>
        <sz val="11"/>
        <color indexed="8"/>
        <rFont val="Calibri"/>
        <family val="2"/>
      </rPr>
      <t>et al.</t>
    </r>
    <r>
      <rPr>
        <sz val="11"/>
        <color indexed="8"/>
        <rFont val="Calibri"/>
        <family val="2"/>
      </rPr>
      <t xml:space="preserve">, 2011
</t>
    </r>
    <r>
      <rPr>
        <sz val="11"/>
        <color indexed="8"/>
        <rFont val="Calibri"/>
        <family val="2"/>
      </rPr>
      <t xml:space="preserve">
</t>
    </r>
    <r>
      <rPr>
        <sz val="11"/>
        <color indexed="8"/>
        <rFont val="Calibri"/>
        <family val="2"/>
      </rPr>
      <t xml:space="preserve">L’indice de confiance est haut en raison de la nature permanente des impacts liés à cette pression. </t>
    </r>
  </si>
  <si>
    <r>
      <rPr>
        <sz val="11"/>
        <color indexed="8"/>
        <rFont val="Calibri"/>
        <family val="2"/>
      </rPr>
      <t xml:space="preserve">Dire d’experts
</t>
    </r>
    <r>
      <rPr>
        <sz val="11"/>
        <color indexed="8"/>
        <rFont val="Calibri"/>
        <family val="2"/>
      </rPr>
      <t xml:space="preserve">
</t>
    </r>
    <r>
      <rPr>
        <sz val="11"/>
        <color indexed="8"/>
        <rFont val="Calibri"/>
        <family val="2"/>
      </rPr>
      <t xml:space="preserve">Littérature grise concernant des sous-habitats et une pression similaire : Hill </t>
    </r>
    <r>
      <rPr>
        <i/>
        <sz val="11"/>
        <color indexed="8"/>
        <rFont val="Calibri"/>
        <family val="2"/>
      </rPr>
      <t>et al.</t>
    </r>
    <r>
      <rPr>
        <sz val="11"/>
        <color indexed="8"/>
        <rFont val="Calibri"/>
        <family val="2"/>
      </rPr>
      <t>, 2020 ; Tyler-Walters, 2018 ; Durkin &amp; Tyler-Walters, 2017 ; De-Bastos &amp; Bud, 2016</t>
    </r>
  </si>
  <si>
    <r>
      <rPr>
        <sz val="11"/>
        <color indexed="8"/>
        <rFont val="Calibri"/>
        <family val="2"/>
      </rPr>
      <t xml:space="preserve">Littérature grise concernant des sous-habitats et la même pression : Hill </t>
    </r>
    <r>
      <rPr>
        <i/>
        <sz val="11"/>
        <color indexed="8"/>
        <rFont val="Calibri"/>
        <family val="2"/>
      </rPr>
      <t>et al.</t>
    </r>
    <r>
      <rPr>
        <sz val="11"/>
        <color indexed="8"/>
        <rFont val="Calibri"/>
        <family val="2"/>
      </rPr>
      <t xml:space="preserve">, 2020 ; Tyler-Walters, 2018 ; Durkin &amp; Tyler-Walters, 2017 ; De-Bastos &amp; Bud, 2016
</t>
    </r>
    <r>
      <rPr>
        <sz val="11"/>
        <color indexed="8"/>
        <rFont val="Calibri"/>
        <family val="2"/>
      </rPr>
      <t xml:space="preserve">
</t>
    </r>
    <r>
      <rPr>
        <sz val="11"/>
        <color indexed="8"/>
        <rFont val="Calibri"/>
        <family val="2"/>
      </rPr>
      <t xml:space="preserve">Publications examinées en comité de lecture: Kinnear </t>
    </r>
    <r>
      <rPr>
        <i/>
        <sz val="11"/>
        <color indexed="8"/>
        <rFont val="Calibri"/>
        <family val="2"/>
      </rPr>
      <t xml:space="preserve">et al. </t>
    </r>
    <r>
      <rPr>
        <sz val="11"/>
        <color indexed="8"/>
        <rFont val="Calibri"/>
        <family val="2"/>
      </rPr>
      <t xml:space="preserve">1996; Eno </t>
    </r>
    <r>
      <rPr>
        <i/>
        <sz val="11"/>
        <color indexed="8"/>
        <rFont val="Calibri"/>
        <family val="2"/>
      </rPr>
      <t xml:space="preserve">et al. </t>
    </r>
    <r>
      <rPr>
        <sz val="11"/>
        <color indexed="8"/>
        <rFont val="Calibri"/>
        <family val="2"/>
      </rPr>
      <t xml:space="preserve">2001 ;  Malecha &amp; Stone, 2009 ; Hinz et al., 2009 ; Ball et al., 2000 ; Hughes, 1998 ; Olsgard </t>
    </r>
    <r>
      <rPr>
        <i/>
        <sz val="11"/>
        <color indexed="8"/>
        <rFont val="Calibri"/>
        <family val="2"/>
      </rPr>
      <t>et al.,</t>
    </r>
    <r>
      <rPr>
        <sz val="11"/>
        <color indexed="8"/>
        <rFont val="Calibri"/>
        <family val="2"/>
      </rPr>
      <t xml:space="preserve"> 2008 ;</t>
    </r>
  </si>
  <si>
    <r>
      <rPr>
        <sz val="11"/>
        <color indexed="8"/>
        <rFont val="Calibri"/>
        <family val="2"/>
      </rPr>
      <t xml:space="preserve">Littérature grise concernant des sous-habitats et la même pression : Hill </t>
    </r>
    <r>
      <rPr>
        <i/>
        <sz val="11"/>
        <color indexed="8"/>
        <rFont val="Calibri"/>
        <family val="2"/>
      </rPr>
      <t>et al.</t>
    </r>
    <r>
      <rPr>
        <sz val="11"/>
        <color indexed="8"/>
        <rFont val="Calibri"/>
        <family val="2"/>
      </rPr>
      <t xml:space="preserve">, 2020 ; Tyler-Walters, 2018 ; Durkin &amp; Tyler-Walters, 2017 ; De-Bastos &amp; Bud, 2016
</t>
    </r>
    <r>
      <rPr>
        <sz val="11"/>
        <color indexed="8"/>
        <rFont val="Calibri"/>
        <family val="2"/>
      </rPr>
      <t xml:space="preserve">
</t>
    </r>
    <r>
      <rPr>
        <sz val="11"/>
        <color indexed="8"/>
        <rFont val="Calibri"/>
        <family val="2"/>
      </rPr>
      <t xml:space="preserve">Publications examinées en comité de lecture: Last </t>
    </r>
    <r>
      <rPr>
        <i/>
        <sz val="11"/>
        <color indexed="8"/>
        <rFont val="Calibri"/>
        <family val="2"/>
      </rPr>
      <t>et al</t>
    </r>
    <r>
      <rPr>
        <sz val="11"/>
        <color indexed="8"/>
        <rFont val="Calibri"/>
        <family val="2"/>
      </rPr>
      <t xml:space="preserve">., 2011 ; Kinnear </t>
    </r>
    <r>
      <rPr>
        <i/>
        <sz val="11"/>
        <color indexed="8"/>
        <rFont val="Calibri"/>
        <family val="2"/>
      </rPr>
      <t>et al.</t>
    </r>
    <r>
      <rPr>
        <sz val="11"/>
        <color indexed="8"/>
        <rFont val="Calibri"/>
        <family val="2"/>
      </rPr>
      <t xml:space="preserve">, 1996 ; Essink, 1999 ; Maurer </t>
    </r>
    <r>
      <rPr>
        <i/>
        <sz val="11"/>
        <color indexed="8"/>
        <rFont val="Calibri"/>
        <family val="2"/>
      </rPr>
      <t xml:space="preserve">et al., </t>
    </r>
    <r>
      <rPr>
        <sz val="11"/>
        <color indexed="8"/>
        <rFont val="Calibri"/>
        <family val="2"/>
      </rPr>
      <t>1986</t>
    </r>
  </si>
  <si>
    <r>
      <rPr>
        <sz val="11"/>
        <color indexed="8"/>
        <rFont val="Calibri"/>
        <family val="2"/>
      </rPr>
      <t xml:space="preserve">Littérature grise concernant des sous-habitats et la même pression : Hill </t>
    </r>
    <r>
      <rPr>
        <i/>
        <sz val="11"/>
        <color indexed="8"/>
        <rFont val="Calibri"/>
        <family val="2"/>
      </rPr>
      <t>et al.</t>
    </r>
    <r>
      <rPr>
        <sz val="11"/>
        <color indexed="8"/>
        <rFont val="Calibri"/>
        <family val="2"/>
      </rPr>
      <t xml:space="preserve">, 2020 ; Tyler-Walters, 2018 ; Durkin &amp; Tyler-Walters, 2017 ; De-Bastos &amp; Bud, 2016
</t>
    </r>
    <r>
      <rPr>
        <sz val="11"/>
        <color indexed="8"/>
        <rFont val="Calibri"/>
        <family val="2"/>
      </rPr>
      <t xml:space="preserve">
</t>
    </r>
    <r>
      <rPr>
        <sz val="11"/>
        <color indexed="8"/>
        <rFont val="Calibri"/>
        <family val="2"/>
      </rPr>
      <t xml:space="preserve">Publications examinées en comité de lecture: Hiscock, 1983 ; Greathead </t>
    </r>
    <r>
      <rPr>
        <i/>
        <sz val="11"/>
        <color indexed="8"/>
        <rFont val="Calibri"/>
        <family val="2"/>
      </rPr>
      <t xml:space="preserve">et al., </t>
    </r>
    <r>
      <rPr>
        <sz val="11"/>
        <color indexed="8"/>
        <rFont val="Calibri"/>
        <family val="2"/>
      </rPr>
      <t>2015 ; Hughes, 1998 ; Wright, 2001 ; Budd, 2004 ; Buchanan, 1964</t>
    </r>
  </si>
  <si>
    <r>
      <rPr>
        <sz val="11"/>
        <color indexed="8"/>
        <rFont val="Calibri"/>
        <family val="2"/>
      </rPr>
      <t xml:space="preserve">Littérature grise concernant des sous-habitats et la même pression : Hill </t>
    </r>
    <r>
      <rPr>
        <i/>
        <sz val="11"/>
        <color indexed="8"/>
        <rFont val="Calibri"/>
        <family val="2"/>
      </rPr>
      <t>et al.</t>
    </r>
    <r>
      <rPr>
        <sz val="11"/>
        <color indexed="8"/>
        <rFont val="Calibri"/>
        <family val="2"/>
      </rPr>
      <t xml:space="preserve">, 2020 ; Tyler-Walters, 2018 ; Durkin &amp; Tyler-Walters, 2017 ; De-Bastos &amp; Bud, 2016
</t>
    </r>
    <r>
      <rPr>
        <sz val="11"/>
        <color indexed="8"/>
        <rFont val="Calibri"/>
        <family val="2"/>
      </rPr>
      <t xml:space="preserve">
</t>
    </r>
    <r>
      <rPr>
        <sz val="11"/>
        <color indexed="8"/>
        <rFont val="Calibri"/>
        <family val="2"/>
      </rPr>
      <t>Publications examinées en comité de lecture: Hoare &amp; Wilson, 1977 ; Hiscock, 1983 ; Hollertz, 1998 ;</t>
    </r>
  </si>
  <si>
    <t>Widdows J., Lucas J.S., Brinsley M.D., Salkeld P.N. &amp; Staff F.J., 2002. Investigation of the effects of current velocity on mussel feeding and mussel bed stability using an annular flume. Helgoland Marine Research, 56(1), 3-12.</t>
  </si>
  <si>
    <t>Bergman, M.J.N. &amp; Hup, M., 1992. Direct effects of beam trawling on macro-fauna in a sandy sediment in the southern North Sea. ICES Journal of Marine Science, 49, 5-11.</t>
  </si>
  <si>
    <t>Lancaster, J. (ed), McCallum, S., A.C., L., Taylor, E., A., C. &amp; Pomfret, J., 2014. Development of Detailed Ecological Guidance to Support the Application of the Scottish MPA Selection Guidelines in Scotland’s seas. Scottish Natural Heritage Commissioned Report No.491 (29245), Scottish Natural Heritage, Inverness, 40 pp.</t>
  </si>
  <si>
    <t>Smith T.B. &amp; Keegan, B.F., 1985. Seasonal torpor in Neopentadactyla mixta (Ostergren) (Holothuroidea: Dendrochirotida). In Echinodermata. Proceedings of the Fifth International Echinoderm Conference. Galway, 24-29 September 1984. (B.F. Keegan &amp; B.D.S O'Connor, pp. 459-464. Rotterdam: A.A. Balkema.</t>
  </si>
  <si>
    <t>Le Bot, S., Lafite, R., Fournier, M., Baltzer, A., &amp; Desprez, M., 2010. Morphological and sedimentary impacts and recovery on a mixed sandy to pebbly seabed exposed to marine aggregate extraction (Eastern English Channel, France). Estuarine, Coastal and Shelf Science, 89(3), 221-233.</t>
  </si>
  <si>
    <t>Szostek C.L., Davies A.J. &amp; Hinz H., 2013. Effects of elevated levels of suspended particulate matter and burial on juvenile king scallops Pecten maximus. Marine Ecology Progress Series, 474, 155-165.</t>
  </si>
  <si>
    <t>Roches ou blocs circalittoraux côtiers en milieu à dominance d’Ophiothrix fragilis et/ou Ophiocomina nigra et de spongiaires</t>
  </si>
  <si>
    <t>28490</t>
  </si>
  <si>
    <t>28494</t>
  </si>
  <si>
    <t>28532</t>
  </si>
  <si>
    <t>28535</t>
  </si>
  <si>
    <t>Un changement de substrat ou un changement de l'étagement entraînerait une perte totale des caractéristiques de l'habitat, défini par un substrat de roches ou blocs  dans l'étage circalittoral. Par définition, cet habitat ne pourrait récupérer sur un substrat ou un étage différent.</t>
  </si>
  <si>
    <r>
      <t xml:space="preserve">Perturbation du fond
</t>
    </r>
    <r>
      <rPr>
        <sz val="11"/>
        <color indexed="8"/>
        <rFont val="Calibri"/>
        <family val="2"/>
      </rPr>
      <t>(Modification temporaire et/ou réversible)</t>
    </r>
  </si>
  <si>
    <r>
      <t>Perturbation du</t>
    </r>
    <r>
      <rPr>
        <sz val="11"/>
        <color indexed="8"/>
        <rFont val="Calibri"/>
        <family val="2"/>
      </rPr>
      <t> </t>
    </r>
    <r>
      <rPr>
        <b/>
        <sz val="11"/>
        <color indexed="8"/>
        <rFont val="Calibri"/>
        <family val="2"/>
      </rPr>
      <t xml:space="preserve">fond
</t>
    </r>
    <r>
      <rPr>
        <sz val="11"/>
        <color indexed="8"/>
        <rFont val="Calibri"/>
        <family val="2"/>
      </rPr>
      <t>(Modification temporaire et/ou réversible)</t>
    </r>
  </si>
  <si>
    <r>
      <rPr>
        <sz val="11"/>
        <color indexed="8"/>
        <rFont val="Calibri"/>
        <family val="2"/>
      </rPr>
      <t xml:space="preserve">Littérature grise concernant des sous-habitats et la même pression : De-Bastos </t>
    </r>
    <r>
      <rPr>
        <i/>
        <sz val="11"/>
        <color indexed="8"/>
        <rFont val="Calibri"/>
        <family val="2"/>
      </rPr>
      <t>et al.</t>
    </r>
    <r>
      <rPr>
        <sz val="11"/>
        <color indexed="8"/>
        <rFont val="Calibri"/>
        <family val="2"/>
      </rPr>
      <t xml:space="preserve">, 2020 ; De-Bastos &amp; Marshall, 2016 ; Perry, 2016a-b ; Readman, 2016 ;
Publications examinées en comité de lecture : Wildish </t>
    </r>
    <r>
      <rPr>
        <i/>
        <sz val="11"/>
        <color indexed="8"/>
        <rFont val="Calibri"/>
        <family val="2"/>
      </rPr>
      <t>et al</t>
    </r>
    <r>
      <rPr>
        <sz val="11"/>
        <color indexed="8"/>
        <rFont val="Calibri"/>
        <family val="2"/>
      </rPr>
      <t>., 2000 ; Jackson, 2004 ; Davoult &amp; Gounin, 1995 ; Hiscock, 1983 ; Warner, 1971</t>
    </r>
  </si>
  <si>
    <t>L'abrasion profonde a les mêmes impacts que l’abrasion peu profonde, mais elle touche également les espèces enfouies profondément. La quasi-totalité des espèces caractéristiques peut disparaitre suite à cette pression. De plus, l’abrasion sub-surface peut remettre en suspension les particules fines du substrat et le déstabiliser.  On considère que l’habitat n’a donc aucune résistance à la pression. 
Le temps nécessaire à la stratification du sédiment et la recolonisation par les espèces caractéristiques (espèces à cycles lents et/ou recrutement sporadique) est estimé entre 5 et 10 ans. Il dépend de la proximité d'un habitat sain permettant l'apport d’individus, ainsi que de conditions favorables au recrutement. La résilience est donc modérée et la sensibilité est haute.</t>
  </si>
  <si>
    <t>L'abrasion profonde a les mêmes impacts que l’abrasion peu profonde, mais elle touche également les espèces enfouies plus profondément dans le substrat. La quasi-totalité des espèces caractéristiques peut donc être négativement impactée et mourir suite à cette pression. De plus, l’abrasion sub-surface peut remettre en suspension les particules fines du substrat et le déstabiliser. 
On considère que l’habitat n’a donc aucune résistance à la pression. 
Le temps nécessaire à la stratification du sédiment et la recolonisation par les espèces caractéristiques (dont des espèces à cycles lents et/ou recrutement sporadique ou faible) est estimé entre 10 et 25 ans. Il dépend de la proximité d'un habitat sain permettant l'apport d’individus, ainsi que de conditions favorables au recrutement. La résilience est donc faible et la sensibilité est haute.</t>
  </si>
  <si>
    <t>L'abrasion peu profonde pénètre dans le sédiment, le déstabilise et perturbe la stratification en place ainsi que les espèces épigées ou enfouies peu profondément caractéristiques de l’habitat. L’abrasion sub-surface entraine une mortalité importante des espèces épigées et des espèces enfouies qu’elle atteint. De plus, l’abrasion sub-surface peut remettre en suspension les particules fines du substrat et le déstabiliser.
La résistance est qualifiée de nulle en raison de la destruction quasi-totale de l’habitat.
Le temps nécessaire à la stratification du sédiment et la recolonisation par les espèces caractéristiques (dont des espèces à cycles lents et/ou recrutement sporadique ou faible) est estimé entre 10 et 25 ans. Il dépend de la proximité d'un habitat sain permettant l'apport d’individus, ainsi que de conditions favorables au recrutement. La résilience est donc faible et la sensibilité est haute._x000B_</t>
  </si>
  <si>
    <t>Un changement de substrat ou un changement de l'étagement entraînerait une perte totale des caractéristiques de l'habitat, défini par un substrat de sables fins à moyens  dans l'étage circalittoral. Par définition, cet habitat ne pourrait récupérer sur un substrat ou un étage différent.</t>
  </si>
  <si>
    <t>M*</t>
  </si>
  <si>
    <t>H*</t>
  </si>
  <si>
    <t>F*</t>
  </si>
  <si>
    <r>
      <t xml:space="preserve">Littérature grise concernant des sous-habitats et la même pression : Readman, 2016 a-f ; Readman &amp; Durkin, 2016 ; Readman </t>
    </r>
    <r>
      <rPr>
        <i/>
        <sz val="11"/>
        <color indexed="8"/>
        <rFont val="Calibri"/>
        <family val="2"/>
      </rPr>
      <t>et al.</t>
    </r>
    <r>
      <rPr>
        <sz val="11"/>
        <color indexed="8"/>
        <rFont val="Calibri"/>
        <family val="2"/>
      </rPr>
      <t xml:space="preserve">, 2018 ; Stamp, 2016 a-c ; Stamp &amp; Tyler-Walters, 2016 ; Tillin &amp; Hiscock, 2016
Publications examinées en comité de lecture : Freese </t>
    </r>
    <r>
      <rPr>
        <i/>
        <sz val="11"/>
        <color indexed="8"/>
        <rFont val="Calibri"/>
        <family val="2"/>
      </rPr>
      <t xml:space="preserve">et al., </t>
    </r>
    <r>
      <rPr>
        <sz val="11"/>
        <color indexed="8"/>
        <rFont val="Calibri"/>
        <family val="2"/>
      </rPr>
      <t xml:space="preserve">1999 ; Castric-Fey et al., 2001 ;  Freese, 2001 ; Boulcott &amp; Howell, 2011 ; Van Dolah </t>
    </r>
    <r>
      <rPr>
        <i/>
        <sz val="11"/>
        <color indexed="8"/>
        <rFont val="Calibri"/>
        <family val="2"/>
      </rPr>
      <t xml:space="preserve">et al., </t>
    </r>
    <r>
      <rPr>
        <sz val="11"/>
        <color indexed="8"/>
        <rFont val="Calibri"/>
        <family val="2"/>
      </rPr>
      <t xml:space="preserve">1987 ; Tilmant, 1979 </t>
    </r>
    <r>
      <rPr>
        <sz val="11"/>
        <rFont val="Calibri"/>
        <family val="2"/>
      </rPr>
      <t xml:space="preserve">; Jenkins </t>
    </r>
    <r>
      <rPr>
        <i/>
        <sz val="11"/>
        <rFont val="Calibri"/>
        <family val="2"/>
      </rPr>
      <t xml:space="preserve">et al., </t>
    </r>
    <r>
      <rPr>
        <sz val="11"/>
        <rFont val="Calibri"/>
        <family val="2"/>
      </rPr>
      <t>2001 ; Hiscock, 2014 ; Hinz et al., 2011 ; Eno et al., 2001 ; Tinsley, 2006 ;</t>
    </r>
  </si>
  <si>
    <r>
      <t xml:space="preserve">Dire d’experts
Littérature grise concernant des sous-habitats et une pression similaire : Readman, 2016 a-f ; Readman &amp; Durkin, 2016 ; Readman </t>
    </r>
    <r>
      <rPr>
        <i/>
        <sz val="11"/>
        <color indexed="8"/>
        <rFont val="Calibri"/>
        <family val="2"/>
      </rPr>
      <t>et al.</t>
    </r>
    <r>
      <rPr>
        <sz val="11"/>
        <color indexed="8"/>
        <rFont val="Calibri"/>
        <family val="2"/>
      </rPr>
      <t>, 2018 ; Stamp, 2016 a-c ; Stamp &amp; Tyler-Walters, 2016 ; Tillin &amp; Hiscock, 2016
Publication examinée en comité de lecture : Castric-Fey et al., 2001 
L'indice de confiance de l'évaluation de résistance est haut en raison de l'atteinte en profondeur de la pression.</t>
    </r>
  </si>
  <si>
    <r>
      <rPr>
        <sz val="11"/>
        <color indexed="8"/>
        <rFont val="Calibri"/>
        <family val="2"/>
      </rPr>
      <t xml:space="preserve">Littérature grise concernant des sous-habitats et la même pression : Readman, 2016 a-f ; Readman &amp; Durkin, 2016 ; Readman </t>
    </r>
    <r>
      <rPr>
        <i/>
        <sz val="11"/>
        <color indexed="8"/>
        <rFont val="Calibri"/>
        <family val="2"/>
      </rPr>
      <t>et al.</t>
    </r>
    <r>
      <rPr>
        <sz val="11"/>
        <color indexed="8"/>
        <rFont val="Calibri"/>
        <family val="2"/>
      </rPr>
      <t xml:space="preserve">, 2018 ; Stamp, 2016 a-c ; Stamp &amp; Tyler-Walters, 2016 ; Tillin &amp; Hiscock, 2016
Publications examinées en comité de lecture : Gerrodette &amp; Flechsig 1979 ; Castric-Fey et al., 2001  ; Lancaster </t>
    </r>
    <r>
      <rPr>
        <i/>
        <sz val="11"/>
        <color indexed="8"/>
        <rFont val="Calibri"/>
        <family val="2"/>
      </rPr>
      <t>et al.</t>
    </r>
    <r>
      <rPr>
        <sz val="11"/>
        <color indexed="8"/>
        <rFont val="Calibri"/>
        <family val="2"/>
      </rPr>
      <t>, 2014 ; Schönberg, 2015 ; Tjensvoll, 2013 ; Witt</t>
    </r>
    <r>
      <rPr>
        <i/>
        <sz val="11"/>
        <color indexed="8"/>
        <rFont val="Calibri"/>
        <family val="2"/>
      </rPr>
      <t xml:space="preserve"> et al</t>
    </r>
    <r>
      <rPr>
        <sz val="11"/>
        <color indexed="8"/>
        <rFont val="Calibri"/>
        <family val="2"/>
      </rPr>
      <t>., 2004 ;</t>
    </r>
    <r>
      <rPr>
        <sz val="11"/>
        <color indexed="8"/>
        <rFont val="Calibri"/>
        <family val="2"/>
      </rPr>
      <t xml:space="preserve"> </t>
    </r>
  </si>
  <si>
    <t>Références</t>
  </si>
  <si>
    <t>Ackers R.G.A., Moss D. &amp; Picton B.E., 1992. Sponges of the British Isles (Sponges: V): a colour guide and working document. Ross-on-Wye: Marine Conservation Society.</t>
  </si>
  <si>
    <t>Bell J.J., 2002. Morphological responses of a cup coral to environmental gradients. Sarsia, 87, 319-330.</t>
  </si>
  <si>
    <t>Boulcott P. &amp; Howell T.R.W., 2011. The impact of scallop dredging on rocky-reef substrata. Fisheries Research (Amsterdam), 110 (3), 415-420.</t>
  </si>
  <si>
    <t>Castric-Fey A., Girard-Descatoire A., Hardy-Halos M.-T., Derrien-Courtel S., 2001. La vie sous-marine en Bretagne – Découverte des fonds rocheux. Les Cahiers Naturalistes de Bretagne n°3, Conseil Régional de Bretagne, Biotope édit., 176pp.</t>
  </si>
  <si>
    <t>Cocito, S., Sgarbini, S. &amp; Bianchi, C.N., 1998a. Aspects of the biology of the bryozoan Pentapora fascialis in the northwestern Mediterranean. Marine Biology, 131, 73-82.</t>
  </si>
  <si>
    <t>Cocito S., Ferdeghini F., &amp; Sgorbini S., 1998b. Pentapora fascialis (Pallas) [Cheilostomata: Ascophora] colonization of one sublittoral rocky site after sea-storm in the northwest Mediterranean. Hydrobiologia, 375/376, 59-66.</t>
  </si>
  <si>
    <t>Coma R., Linares C., Ribes M., Diaz D., Garrabou J. &amp; Ballesteros E., 2006. Consequences of a mass mortality in populations of Eunicella singularis (Cnidaria: Octorallia) in Menorca (NW Mediterranean). Marine Ecology Progress Series, 331, 51-60.</t>
  </si>
  <si>
    <t>Eno N.C., MacDonald D.S., Kinnear J.A.M., Amos C.S., Chapman C.J., Clark R.A., Bunker F.S.P.D. &amp; Munro C., 2001. Effects of crustacean traps on benthic fauna ICES Journal of Marine Science, 58, 11-20. DOI https://doi.org/10.1006/jmsc.2000.0984</t>
  </si>
  <si>
    <t>Freese J.L., 2001. Trawl-induced damage to sponges observed from a research submersible. Marine Fisheries Review, 63 (3), 7-13.</t>
  </si>
  <si>
    <t>Freese L., Auster P.J., Heifetz J. &amp; Wing B.L., 1999. Effects of trawling on seafloor habitat and associated invertebrate taxa in the Gulf of Alaska. Marine Ecology Progress Series, 182, 119-126.</t>
  </si>
  <si>
    <r>
      <t xml:space="preserve">Gerrodette T. &amp; Flechsig A., 1979. Sediment-induced reduction in the pumping rate of the tropical sponge </t>
    </r>
    <r>
      <rPr>
        <i/>
        <sz val="10"/>
        <color indexed="8"/>
        <rFont val="Times New Roman"/>
        <family val="1"/>
      </rPr>
      <t>Verongia lacunosa</t>
    </r>
    <r>
      <rPr>
        <sz val="10"/>
        <color indexed="8"/>
        <rFont val="Times New Roman"/>
        <family val="1"/>
      </rPr>
      <t>. Marine Biology, 55 (2), 103-110.</t>
    </r>
  </si>
  <si>
    <t>Gili J-M. &amp; Hughes R.G., 1995. The ecology of marine benthic hydroids. Oceanography and Marine Biology: an Annual Review, 33, 351-426.</t>
  </si>
  <si>
    <t>Hinz H., Tarrant D., Ridgeway A., Kaiser M.J. &amp; Hiddink J.G., 2011. Effects of scallop dredging on temperate reef fauna. Marine Ecology Progress Series, 432, 91-102.</t>
  </si>
  <si>
    <t>Hiscock H., 1985. Aspects of the ecology of rocky sublittoral areas. In The Ecology of Rocky Coasts: essays presented to J.R. Lewis, D.Sc. (ed. P.G. Moore &amp; R. Seed), pp. 290-328. London: Hodder &amp; Stoughton Ltd.</t>
  </si>
  <si>
    <t>Hiscock K., 2003. Changes in the marine life of Lundy. Report of the Lundy Field Society. 53, 86-95.</t>
  </si>
  <si>
    <t xml:space="preserve">Hiscock K., 2007. Eunicella verrucosa Pink sea fan. In Tyler-Walters H. and Hiscock K. (eds) Marine Life Information Network: Biology and Sensitivity Key Information Reviews, [on-line]. Plymouth: Marine Biological Association of the United Kingdom. Available from: http://www.marlin.ac.uk/species/detail/1121 </t>
  </si>
  <si>
    <t>Hiscock K., 1983. Water movement. In Sublittoral ecology. The ecology of shallow sublittoral benthos (ed. R. Earll &amp; D.G. Erwin), pp. 58-96. Oxford: Clarendon Press.</t>
  </si>
  <si>
    <t>Hiscock K., 2014. Marine biodiversity conservation: a practical approach. Taylor &amp; Francis.</t>
  </si>
  <si>
    <t>Hiscock K., Sharrock S., Highfield J. &amp; Snelling D., 2010. Colonization of an artificial reef in south-west England—ex-HMS ‘Scylla’. Journal of the Marine Biological Association of the United Kingdom, 90 (1), 69-94.</t>
  </si>
  <si>
    <t>Holme N.A. &amp; Wilson J.B., 1985. Faunas associated with longitudinal furrows and sand ribbons in a tide-swept area in the English Channel. Journal of the Marine Biological Association of the United Kingdom, 65, 1051-1072.</t>
  </si>
  <si>
    <t>Jenkins S.R., Beukers-Stewart B.D. &amp; Brand A.R., 2001. Impact of scallop dredging on benthic megafauna: a comparison of damage levels in captured and non-captured organisms. Marine Ecology Progress Series, 215, 297-301.</t>
  </si>
  <si>
    <t>Okamura B., 1984. The effects of ambient flow velocity, colony size and upstream colonies on the feeding success of Bryozoa, Bugula stolonifera Ryland, an arborescent species. Journal of the Experimental Marine Biology and Ecology, 83, 179-193.</t>
  </si>
  <si>
    <t>Readman J.A.J. &amp; Durkin O.C. 2016. [Caryophyllia (Caryophyllia) smithii] and [Swiftia pallida] on circalittoral rock. In Tyler-Walters H. and Hiscock K. (eds) Marine Life Information Network: Biology and Sensitivity Key Information Reviews, [on-line]. Plymouth: Marine Biological Association of the United Kingdom. Available from: https://www.marlin.ac.uk/habitat/detail/386 - Last Updated: 31/05/2016</t>
  </si>
  <si>
    <t>Readman J.A.J. &amp; Jackson A. &amp; Hiscock K 2018. [Eunicella verrucosa] and [Pentapora foliacea] on wave-exposed circalittoral rock. In Tyler-Walters H. and Hiscock K. (eds) Marine Life Information Network: Biology and Sensitivity Key Information Reviews, [on-line]. Plymouth: Marine Biological Association of the United Kingdom. [Available from: https://www.marlin.ac.uk/habitat/detail/77 - Last Updated: 31/01/2018</t>
  </si>
  <si>
    <t>Readman J.A.J., 2016a. Bryozoan turf and erect sponges on tide-swept circalittoral rock. In Tyler-Walters H. and Hiscock K. (eds) Marine Life Information Network: Biology and Sensitivity Key Information Reviews, [on-line]. Plymouth: Marine Biological Association of the United Kingdom. Available from: https://www.marlin.ac.uk/habitat/detail/9 - Last Updated: 04/04/2016</t>
  </si>
  <si>
    <t>Readman J.A.J., 2016b. [Flustra foliacea] and colonial ascidians on tide-swept moderately wave-exposed circalittoral rock. In Tyler-Walters H. and Hiscock K. (eds) Marine Life Information Network: Biology and Sensitivity Key Information Reviews, [on-line]. Plymouth: Marine Biological Association of the United Kingdom. Available from: https://www.marlin.ac.uk/habitat/detail/1096 - Last Updated: 31/03/2016</t>
  </si>
  <si>
    <t>Readman J.A.J., 2016c. [Flustra foliacea] and [Haliclona (Haliclona) oculata] with a rich faunal turf on tide-swept circalittoral mixed substrata. In Tyler-Walters H. and Hiscock K. (eds) Marine Life Information Network: Biology and Sensitivity Key Information Reviews, [on-line]. Plymouth: Marine Biological Association of the United Kingdom. Available from: https://www.marlin.ac.uk/habitat/detail/248 - Last Updated: 15/06/2016</t>
  </si>
  <si>
    <t>Readman J.A.J., 2016d. Mixed turf of hydroids and large ascidians with [Swiftia pallida] and [Caryophyllia (Caryophyllia) smithii] on weakly tide-swept circalittoral rock. In Tyler-Walters H. and Hiscock K. (eds) Marine Life Information Network: Biology and Sensitivity Key Information Reviews, [on-line]. Plymouth: Marine Biological Association of the United Kingdom. Available from: https://www.marlin.ac.uk/habitat/detail/34 - Last Updated: 07/07/2016</t>
  </si>
  <si>
    <t>Readman J.A.J., 2016e. Sparse sponges, [Nemertesia] spp. and [Alcyonidium diaphanum] on circalittoral mixed substrata. In Tyler-Walters H. and Hiscock K. (eds) Marine Life Information Network: Biology and Sensitivity Key Information Reviews, [on-line]. Plymouth: Marine Biological Association of the United Kingdom. Available from: https://www.marlin.ac.uk/habitat/detail/119 - Last Updated: 31/03/2016</t>
  </si>
  <si>
    <t>Readman J.A.J., 2016f. [Suberites] spp. with a mixed turf of crisiids and [Bugula] spp. on heavily silted moderately wave-exposed shallow circalittoral rock. In Tyler-Walters H. and Hiscock K. (eds) Marine Life Information Network: Biology and Sensitivity Key Information Reviews, [on-line]. Plymouth: Marine Biological Association of the United Kingdom. Available from: https://www.marlin.ac.uk/habitat/detail/1101 - Last Updated: 13/06/2016</t>
  </si>
  <si>
    <t>Roberts D., Cummins S., Davis A. &amp; Chapman M., 2006. Structure and dynamics of sponge-dominated assemblages on exposed and sheltered temperate reefs. Marine Ecology Progress Series, 321, 19-30.</t>
  </si>
  <si>
    <t>Schönberg C.H.L., 2015. Happy relationships between marine sponges and sediments–a review and some observations from Australia. Journal of the Marine Biological Association of the United Kingdom, 1-22.</t>
  </si>
  <si>
    <t>Sebens K.P., 1985. Community ecology of vertical rock walls in the Gulf of Maine: small-scale processes and alternative community states. In The Ecology of Rocky Coasts: essays presented to J.R. Lewis, D.Sc. (ed. P.G. Moore &amp; R. Seed), pp. 346-371. London: Hodder &amp; Stoughton Ltd.</t>
  </si>
  <si>
    <t>Sebens K.P., 1986. Spatial relationships among encrusting marine organisms in the New England subtidal zone. Ecological Monographs, 56, 73-96.</t>
  </si>
  <si>
    <t>Sheehan E.V., Stevens T.F., Gall S.C., Cousens S.L. &amp; Attrill M.J., 2013. Recovery of a temperate reef assemblage in a marine protected area following the exclusion of towed demersal fishing. Plos One, 8 (12), e83883.</t>
  </si>
  <si>
    <t>Stamp T.E. &amp; Tyler-Walters H. 2016. Faunal and algal crusts on exposed to moderately wave-exposed circalittoral rock. In Tyler-Walters H. and Hiscock K. (eds) Marine Life Information Network: Biology and Sensitivity Key Information Reviews, [on-line]. Plymouth: Marine Biological Association of the United Kingdom. Available from: https://www.marlin.ac.uk/habitat/detail/337 - Last Updated: 07/06/2016</t>
  </si>
  <si>
    <t>Stamp T.E. 2016a. [Caryophyllia (Caryophyllia) smithii], sponges and crustose communities on wave-exposed circalittoral rock. In Tyler-Walters H. and Hiscock K. (eds) Marine Life Information Network: Biology and Sensitivity Key Information Reviews, [on-line]. Plymouth: Marine Biological Association of the United Kingdom. Available from: https://www.marlin.ac.uk/habitat/detail/6 - Last Updated: 06/07/2016</t>
  </si>
  <si>
    <t>Stamp T.E. 2016b. [Corynactis viridis] and a mixed turf of crisiids, [Bugula], [Scrupocellaria], and [Cellaria] on moderately tide-swept exposed circalittoral rock. In Tyler-Walters H. and Hiscock K. (eds) Marine Life Information Network: Biology and Sensitivity Key Information Reviews, [on-line]. Plymouth: Marine Biological Association of the United Kingdom. Available from: https://www.marlin.ac.uk/habitat/detail/272 -Last Updated: 06/07/2016</t>
  </si>
  <si>
    <t>Stamp T.E. 2016c. [Molgula manhattensis] with a hydroid and bryozoan turf on tide-swept moderately wave-exposed circalittoral rock. In Tyler-Walters H. and Hiscock K. (eds) Marine Life Information Network: Biology and Sensitivity Key Information Reviews, [on-line]. Plymouth: Marine Biological Association of the United Kingdom. Available from: https://www.marlin.ac.uk/habitat/detail/1063 - Last Updated: 11/01/2016</t>
  </si>
  <si>
    <t>Stebbing A.R.D., 1971. Growth of Flustra foliacea (Bryozoa). Marine Biology, 9, 267-273.</t>
  </si>
  <si>
    <t>Tillin H.M., &amp; Hiscock K., 2016. [Urticina felina] and sand-tolerant fauna on sand-scoured or covered circalittoral rock. In Tyler-Walters H. and Hiscock K. (eds) Marine Life Information Network: Biology and Sensitivity Key Information Reviews, [on-line]. Plymouth: Marine Biological Association of the United Kingdom. Available from: https://www.marlin.ac.uk/habitat/detail/290 - Last Updated: 30/03/2016</t>
  </si>
  <si>
    <t>Tilmant J.T., 1979. Observations on the impact of shrimp roller frame trawls operated over hard-bottom communities, Biscayne Bay, Florida: National Park Service.</t>
  </si>
  <si>
    <t>Tinsley P., 2006. Worbarrow Reefs Sea Fan Project, 2003-2005 Dorset Wildlife Trust Report</t>
  </si>
  <si>
    <t>Tjensvoll I., Kutti T., Fosså J.H. &amp; Bannister R., 2013. Rapid respiratory responses of the deep-water sponge Geodia barretti exposed to suspended sediments. Aquatic Biology, 19, 65-73.</t>
  </si>
  <si>
    <t>Van Dolah R.F., Wendt P.H. &amp; Nicholson N., 1987. Effects of a research trawl on a hard-bottom assemblage of sponges and corals. Fisheries Research, 5 (1), 39-54.</t>
  </si>
  <si>
    <t>Whomersley P. &amp; Picken G., 2003. Long-term dynamics of fouling communities found on offshore installations in the North Sea. Journal of the Marine Biological Association of the UK, 83 (5), 897-901.</t>
  </si>
  <si>
    <t>Wulff J., 2006. Resistance vs recovery: morphological strategies of coral reef sponges. Functional Ecology, 20 (4), 699-708.</t>
  </si>
  <si>
    <t>Citation</t>
  </si>
  <si>
    <r>
      <rPr>
        <sz val="11"/>
        <color indexed="8"/>
        <rFont val="Calibri"/>
        <family val="2"/>
      </rPr>
      <t>Les espèces caractéristiques de cet habitat sont adaptées à des eaux naturellement turbides et/ou dont la clarté de l’eau peut varier avec de forts courants. 
L'augmentation de la charge en particules non-organiques de l'eau peut cependant altérer les fonctions nutritives des espèces suspensivores et induire un colmatage des organes filtreurs et respiratoires des espèces caractéristiques. 
Une modification temporaire de la charge en particules de l'eau peut induire une modification des densités des espèces caractéristiques, mais n'induira pas de modifications notables de l'habitat dans son ensemble.</t>
    </r>
    <r>
      <rPr>
        <i/>
        <sz val="11"/>
        <color indexed="8"/>
        <rFont val="Calibri"/>
        <family val="2"/>
      </rPr>
      <t xml:space="preserve"> </t>
    </r>
    <r>
      <rPr>
        <sz val="11"/>
        <color indexed="8"/>
        <rFont val="Calibri"/>
        <family val="2"/>
      </rPr>
      <t>La résistance est donc qualifiée de haute.</t>
    </r>
    <r>
      <rPr>
        <i/>
        <sz val="11"/>
        <color indexed="8"/>
        <rFont val="Calibri"/>
        <family val="2"/>
      </rPr>
      <t xml:space="preserve">
</t>
    </r>
    <r>
      <rPr>
        <sz val="11"/>
        <color indexed="8"/>
        <rFont val="Calibri"/>
        <family val="2"/>
      </rPr>
      <t>Une fois la pression terminée et pour une pression de courte durée, on estime que le temps nécessaire à la récupération est inférieur à 2 an. La résilience est donc qualifiée de haute et la sensibilité de faible.</t>
    </r>
    <r>
      <rPr>
        <i/>
        <sz val="11"/>
        <color indexed="8"/>
        <rFont val="Calibri"/>
        <family val="2"/>
      </rPr>
      <t xml:space="preserve">
</t>
    </r>
  </si>
  <si>
    <t xml:space="preserve">Edwards R.V., 2008. Tubularia indivisa Oaten pipes hydroid. In Tyler-Walters H. and Hiscock K. (eds) Marine Life Information Network: Biology and Sensitivity Key Information Reviews, [on-line]. Plymouth: Marine Biological Association of the United Kingdom. Available from: http://www.marlin.ac.uk/species/detail/1967 </t>
  </si>
  <si>
    <t>Picton B. &amp; Goodwin C., 2007. Sponge biodiversity of Rathlin Island, Northern Ireland. Journal of the Marine Biological Association of the United Kingdom, 87 (06), 1441-1458.</t>
  </si>
  <si>
    <t>Stamp T.E. &amp; Tyler-Walters H. 2018a. [Tubularia indivisa] and cushion sponges on tide-swept turbid circalittoral bedrock. In Tyler-Walters H. and Hiscock K. (eds) Marine Life Information Network: Biology and Sensitivity Key Information Reviews, [on-line]. Plymouth: Marine Biological Association of the United Kingdom. Available from: https://www.marlin.ac.uk/habitat/detail/1164 - Last Updated: 01/03/2018</t>
  </si>
  <si>
    <t>Stamp T.E. &amp; Tyler-Walters H. 2018b. [Tubularia indivisa] on tide-swept circalittoral rock. In Tyler-Walters H. and Hiscock K. (eds) Marine Life Information Network: Biology and Sensitivity Key Information Reviews, [on-line]. Plymouth: Marine Biological Association of the United Kingdom. Available from: https://www.marlin.ac.uk/habitat/detail/128 - Last Updated: 28/02/2018</t>
  </si>
  <si>
    <r>
      <t xml:space="preserve">Roches ou blocs circalittoraux côtiers à gorgonaires, </t>
    </r>
    <r>
      <rPr>
        <b/>
        <i/>
        <sz val="16"/>
        <color theme="1"/>
        <rFont val="Calibri"/>
        <family val="2"/>
      </rPr>
      <t>Pentapora fascialis</t>
    </r>
    <r>
      <rPr>
        <b/>
        <sz val="16"/>
        <color theme="1"/>
        <rFont val="Calibri"/>
        <family val="2"/>
      </rPr>
      <t xml:space="preserve"> et algues sciaphiles</t>
    </r>
  </si>
  <si>
    <r>
      <t xml:space="preserve">Littérature grise concernant des sous-habitats et la même pression : Stamp &amp; Tyler-Walters, 2018 a-b.
Publication examinée en comité de lecture : Sebens, 1981, 1985, 1986 ; Castric-Fey </t>
    </r>
    <r>
      <rPr>
        <i/>
        <sz val="11"/>
        <color rgb="FF000000"/>
        <rFont val="Calibri"/>
        <family val="2"/>
      </rPr>
      <t>et al.,</t>
    </r>
    <r>
      <rPr>
        <sz val="11"/>
        <color indexed="8"/>
        <rFont val="Calibri"/>
        <family val="2"/>
      </rPr>
      <t xml:space="preserve"> 2001 ; Castège </t>
    </r>
    <r>
      <rPr>
        <i/>
        <sz val="11"/>
        <color rgb="FF000000"/>
        <rFont val="Calibri"/>
        <family val="2"/>
      </rPr>
      <t xml:space="preserve">et al., </t>
    </r>
    <r>
      <rPr>
        <sz val="11"/>
        <color indexed="8"/>
        <rFont val="Calibri"/>
        <family val="2"/>
      </rPr>
      <t>2014
L'indice de confiance de l'évaluation de résistance est haut en raison de l'atteinte en profondeur de la pression.</t>
    </r>
  </si>
  <si>
    <r>
      <rPr>
        <sz val="11"/>
        <color indexed="8"/>
        <rFont val="Calibri"/>
        <family val="2"/>
      </rPr>
      <t xml:space="preserve">Littérature grise concernant des sous-habitats et la même pression : Stamp &amp; Tyler-Walters, 2018 a-b.; 
Publication examinée en comité de lecture : Freese </t>
    </r>
    <r>
      <rPr>
        <i/>
        <sz val="11"/>
        <color rgb="FF000000"/>
        <rFont val="Calibri"/>
        <family val="2"/>
      </rPr>
      <t>et al., 1</t>
    </r>
    <r>
      <rPr>
        <sz val="11"/>
        <color indexed="8"/>
        <rFont val="Calibri"/>
        <family val="2"/>
      </rPr>
      <t xml:space="preserve">999 ; Castric-Fey </t>
    </r>
    <r>
      <rPr>
        <i/>
        <sz val="11"/>
        <color rgb="FF000000"/>
        <rFont val="Calibri"/>
        <family val="2"/>
      </rPr>
      <t xml:space="preserve">et al., </t>
    </r>
    <r>
      <rPr>
        <sz val="11"/>
        <color indexed="8"/>
        <rFont val="Calibri"/>
        <family val="2"/>
      </rPr>
      <t>2001 ; Boulcott &amp; Howell, 2011 ;</t>
    </r>
  </si>
  <si>
    <r>
      <t xml:space="preserve">Littérature grise concernant des sous-habitats et la même pression : Stamp &amp; Tyler-Walters, 2018 a-b.; 
Publication examinée en comité de lecture :  Castric-Fey </t>
    </r>
    <r>
      <rPr>
        <i/>
        <sz val="11"/>
        <color rgb="FF000000"/>
        <rFont val="Calibri"/>
        <family val="2"/>
      </rPr>
      <t xml:space="preserve">et al., </t>
    </r>
    <r>
      <rPr>
        <sz val="11"/>
        <color indexed="8"/>
        <rFont val="Calibri"/>
        <family val="2"/>
      </rPr>
      <t>2001
L'indice de confiance de l'évaluation de résistance est haut en raison de l'atteinte en profondeur de la pression.</t>
    </r>
  </si>
  <si>
    <r>
      <t xml:space="preserve">Littérature grise concernant des sous-habitats et la même pression : Stamp &amp; Tyler-Walters, 2018 a-b.; 
Publications examinées en comité de lecture : Castric-Fey </t>
    </r>
    <r>
      <rPr>
        <i/>
        <sz val="11"/>
        <color rgb="FF000000"/>
        <rFont val="Calibri"/>
        <family val="2"/>
      </rPr>
      <t>et al.,</t>
    </r>
    <r>
      <rPr>
        <sz val="11"/>
        <color indexed="8"/>
        <rFont val="Calibri"/>
        <family val="2"/>
      </rPr>
      <t xml:space="preserve"> 2001 ; Edwards, 2008 ; 
</t>
    </r>
  </si>
  <si>
    <r>
      <t xml:space="preserve">Littérature grise concernant des sous-habitats et la même pression : Stamp &amp; Tyler-Walters, 2018 a-b.; 
Publications examinées en comité de lecture : Castric-Fey </t>
    </r>
    <r>
      <rPr>
        <i/>
        <sz val="11"/>
        <color rgb="FF000000"/>
        <rFont val="Calibri"/>
        <family val="2"/>
      </rPr>
      <t xml:space="preserve">et al., </t>
    </r>
    <r>
      <rPr>
        <sz val="11"/>
        <color indexed="8"/>
        <rFont val="Calibri"/>
        <family val="2"/>
      </rPr>
      <t xml:space="preserve">2001 ; Edwards, 2008 ; </t>
    </r>
  </si>
  <si>
    <r>
      <t xml:space="preserve">Littérature grise concernant des sous-habitats et la même pression : Stamp &amp; Tyler-Walters, 2018 a-b.; 
Publication examinée en comité de lecture :  Castric-Fey </t>
    </r>
    <r>
      <rPr>
        <i/>
        <sz val="11"/>
        <color rgb="FF000000"/>
        <rFont val="Calibri"/>
        <family val="2"/>
      </rPr>
      <t xml:space="preserve">et al., </t>
    </r>
    <r>
      <rPr>
        <sz val="11"/>
        <color indexed="8"/>
        <rFont val="Calibri"/>
        <family val="2"/>
      </rPr>
      <t>2001</t>
    </r>
  </si>
  <si>
    <t>Littérature grise concernant des sous-habitats et la même pression : Stamp, 2015 ; Tillin, 2016 ;
Publications examinées en comité de lecture : Castric-Fey et al., 2001 ; Whomersley &amp; Picken, 2003 ; Hiscock, et al, 2010 ;
L'indice de confiance de l'évaluation de résistance est haut en raison de l'atteinte en profondeur de la pression.</t>
  </si>
  <si>
    <t>Littérature grise concernant des sous-habitats et la même pression : Stamp, 2015 ; Tillin, 2016 ;
Publications examinées en comité de lecture : Freese et al., 1999 ; Castric-Fey et al., 2001 ;  Bradshaw et al., 2002 ; Boulcott &amp; Howell, 2011 ;</t>
  </si>
  <si>
    <t>Littérature grise concernant des sous-habitats et la même pression : Stamp, 2015 ; Tillin, 2016 ;
Publication examinée en comité de lecture :  Castric-Fey et al., 2001
L'indice de confiance de l'évaluation de résistance est haut en raison de l'atteinte en profondeur de la pression.</t>
  </si>
  <si>
    <t xml:space="preserve">Littérature grise concernant des sous-habitats et la même pression : Stamp, 2015 ; Tillin, 2016 ;
Publications examinées en comité de lecture : Holme &amp; Wilson, 1985 ; Castric-Fey et al., 2001 ; Edwards, 2008 ;  Last et al., 2011
</t>
  </si>
  <si>
    <t>Littérature grise concernant des sous-habitats et la même pression : Stamp, 2015 ; Tillin, 2016 ;
Publications examinées en comité de lecture : De Kluijver, 1993 ; Migné &amp; Davoult, 1997 ; Hiscock, 1979 ; Gili &amp; Hughes, 1995 ; Eckman &amp; Duggins, 1993 ; Castric-Fey et al., 2001 ; Zintzen et al., 2008a ;</t>
  </si>
  <si>
    <t xml:space="preserve">Littérature grise concernant des sous-habitats et la même pression : Stamp, 2015 ; Tillin, 2016 ;
Publications examinées en comité de lecture : Castric-Fey et al., 2001 ; Howson et al., 2005 ; Budd, 2008 ; Devlin et al., 2008 ; Zintzen et al., 2008 a-b 
</t>
  </si>
  <si>
    <t>Bradshaw C., Veale L.O., Hill A.S. &amp; Brand A.R., 2002. The role of scallop-dredge disturbance in long-term changes in Irish Sea benthic communities: a re-analysis of an historical dataset. Journal of Sea Research, 47, 161-184.</t>
  </si>
  <si>
    <t xml:space="preserve">Budd G.C., 2008. Alcyonium digitatum Dead man's fingers. In Tyler-Walters H. and Hiscock K. (eds) Marine Life Information Network: Biology and Sensitivity Key Information Reviews, [on-line]. Plymouth: Marine Biological Association of the United Kingdom. Available from: http://www.marlin.ac.uk/species/detail/1187 </t>
  </si>
  <si>
    <t>Castric-Fey A., Girard-Descatoire A., Hardy-Halos M.-T., Derrien-Courtel S., 2001. La vie sous-marine en Bretagne – Découverte des fonds rocheux. Les Cahiers Naturalistes de Bretagne n°3, Conseil Régional de Bretagne, Biotope édit., 176p.</t>
  </si>
  <si>
    <t>De Kluijver M.J., 1993. Sublittoral hard-substratum communities off Orkney and St Abbs (Scotland). Journal of the Marine Biological Association of the United Kingdom, 73 (4), 733-754.</t>
  </si>
  <si>
    <t>Devlin M.J., Barry J., Mills D.K., Gowen R.J., Foden J., Sivyer D. &amp; Tett P., 2008. Relationships between suspended particulate material, light attenuation and Secchi depth in UK marine waters. Estuarine, Coastal and Shelf Science, 79 (3), 429-439.</t>
  </si>
  <si>
    <t>Eckman J.E. &amp; Duggins D.O., 1991. Life and death beneath macrophyte canopies: effects of understory kelps on growth rates and survival of marine, benthic suspension feeders. Oecologia, 87, 473-487.</t>
  </si>
  <si>
    <t>Hiscock S., 1979. A field key to the British brown seaweeds (Phaeophyta). Field Studies, 5, 1- 44.</t>
  </si>
  <si>
    <t xml:space="preserve">Last K.S., Hendrick V. J, Beveridge C. M &amp; Davies A. J, 2011. Measuring the effects of suspended particulate matter and smothering on the behaviour, growth and survival of key species found in areas associated with aggregate dredging. Report for the Marine Aggregate Levy Sustainability Fund, </t>
  </si>
  <si>
    <t>Migné A., &amp; Davoult D., 1997. Distribution quantitative de la macrofaune benthique du peuplement des cailloutis dans le détroit du Pas de Calais (Manche orientale, France). Oceanologica Acta, 20, 453-460.</t>
  </si>
  <si>
    <t>Stamp T.E., 2015. [Alcyonium digitatum] with dense [Tubularia indivisa] and anemones on strongly tide-swept circalittoral rock. In Tyler-Walters H. and Hiscock K. (eds) Marine Life Information Network: Biology and Sensitivity Key Information Reviews, [on-line]. Plymouth: Marine Biological Association of the United Kingdom. Available from: https://www.marlin.ac.uk/habitat/detail/1053 - Last Updated: 19/11/2015</t>
  </si>
  <si>
    <t>Tillin H.M., 2016. [Balanus crenatus] and [Tubularia indivisa] on extremely tide-swept circalittoral rock. In Tyler-Walters H. and Hiscock K. (eds) Marine Life Information Network: Biology and Sensitivity Key Information Reviews, [on-line]. Plymouth: Marine Biological Association of the United Kingdom. Available from: https://www.marlin.ac.uk/habitat/detail/349 - Last Updated: 29/03/2016</t>
  </si>
  <si>
    <t>Tillin H.M., Marshall C. &amp; Gibb N., 2018a. [Sabellaria spinulosa], didemnids and other small ascidians on tide-swept moderately wave-exposed circalittoral rock. In Tyler-Walters H. and Hiscock K. (eds) Marine Life Information Network: Biology and Sensitivity Key Information Reviews, [on-line]. Plymouth: Marine Biological Association of the United Kingdom. Available from: https://www.marlin.ac.uk/habitat/detail/348 - Last Updated: 12/03/2018</t>
  </si>
  <si>
    <t>Tillin H.M., Marshall C. &amp; Gibb N., 2018b. [Sabellaria spinulosa] with a bryozoan turf and barnacles on silty turbid circalittoral rock. In Tyler-Walters H. and Hiscock K. (eds) Marine Life Information Network: Biology and Sensitivity Key Information Reviews, [on-line]. Plymouth: Marine Biological Association of the United Kingdom. Available from: https://www.marlin.ac.uk/habitat/detail/1171 - Last Updated: 12/03/2018</t>
  </si>
  <si>
    <t>Zintzen V., Norro A., Massin C. &amp; Mallefet J., 2008a. Temporal variation of Tubularia indivisa (Cnidaria, Tubulariidae) and associated epizoites on artificial habitat communities in the North Sea. Marine Biology, 153 (3), 405-420.</t>
  </si>
  <si>
    <t>Zintzen V., Norro A., Massin C. &amp; Mallefet J., 2008b. Spatial variability of epifaunal communities from artificial habitat: Shipwrecks in the Southern Bight of the North Sea. Estuarine, Coastal and Shelf Science, 76 (2), 327-344. http://dx.doi.org/10.1016/j.ecss.2007.07.012</t>
  </si>
  <si>
    <t>A*</t>
  </si>
  <si>
    <t>Littérature grise concernant des sous-habitats et la même pression : Readman, 2016 ; Readman, 2018 
Publications examinées en comité de lecture : Freese et al., 1999 ; Castric-Fey et al., 2001 ; Picton &amp; Goodwin, 2007 ;
L'indice de confiance de l'évaluation de résistance est haut en raison de l'atteinte en profondeur de la pression.</t>
  </si>
  <si>
    <t xml:space="preserve">Littérature grise concernant des sous-habitats et une pression similaire : Readman, 2016 ; Readman, 2018 </t>
  </si>
  <si>
    <t>Littérature grise concernant des sous-habitats et la même pression : Readman, 2016 ; Readman, 2018 
Publications examinées en comité de lecture : Freese et al., 1999 ; Freese, 2001 ; Jenkins et al., 2001 ; Castric-Fey et al., 2001 ; Boulcott &amp; Howell, 2011 ;</t>
  </si>
  <si>
    <t>Dire d’experts
Littérature grise concernant des sous-habitats et la même pression : Readman, 2016 ; Readman, 2018 
Publication examinée en comité de lecture :  Castric-Fey et al., 2001
L'indice de confiance de l'évaluation de résistance est haut en raison de l'atteinte en profondeur de la pression.</t>
  </si>
  <si>
    <t>Littérature grise concernant des sous-habitats similaires et la même pression : Readman, 2016 ; Readman, 2018 
Publications examinées en comité de lecture : James et al., 1992 ; Castric-Fey et al., 2001 ; Wulff, 2006 ; Rowley, 2008</t>
  </si>
  <si>
    <t>Littérature grise concernant des sous-habitats et la même pression : Readman, 2016 ; Readman, 2018 
Publications examinées en comité de lecture : James et al., 1992 ; Castric-Fey et al., 2001 ; Wulff, 2006 ; Rowley, 2008</t>
  </si>
  <si>
    <t>Littérature grise concernant des sous-habitats et la même pression : Readman, 2016 ; Readman, 2018 
Publications examinées en comité de lecture : Millar 1971 ; Hiscock, 1983 ; Bell &amp; Barnes, 2000 ; Castric-Fey et al., 2001 ;</t>
  </si>
  <si>
    <t>Littérature grise concernant des sous-habitats et la même pression : Readman, 2016 ; Readman, 2018 
Publications examinées en comité de lecture : Castric-Fey et al., 2001 ; Lancaster et al., 2014</t>
  </si>
  <si>
    <t>Bell J.J. &amp; Barnes D.K., 2000. The distribution and prevalence of sponges in relation to environmental gradients within a temperate sea lough: inclined cliff surfaces. Diversity and Distributions, 6 (6), 305-323.</t>
  </si>
  <si>
    <t>Castège I., Milon E. &amp; Pautrizel F., 2014. Response of benthic macrofauna to an oil pollution: Lessons from the “Prestige” oil spill on the rocky shore of Guéthary (south of the Bay of Biscay, France). Deep Sea Research Part II: Topical Studies in Oceanography, 106, 192-197.</t>
  </si>
  <si>
    <t>James M.A., Ansell A.D., Collins M.J., Curry G.B., Peck L.S. &amp; Rhoda M.C., 1992. Biology of living brachiopods. Advances in Marine Biology, 28, 175-387.</t>
  </si>
  <si>
    <t>Lancaster J. (ed), McCallum S., A.C., L., Taylor E., A., C. &amp; Pomfret J., 2014. Development of Detailed Ecological Guidance to Support the Application of the Scottish MPA Selection Guidelines in Scotland’s seas. Scottish Natural Heritage Commissioned Report No.491 (29245), Scottish Natural Heritage, Inverness, 40 pp.</t>
  </si>
  <si>
    <t>Millar R., 1971. The biology of ascidians. Advances in marine biology, 9, 1-100.</t>
  </si>
  <si>
    <t>Readman J.A.J., 2016. Large solitary ascidians and erect sponges on wave-sheltered circalittoral rock. In Tyler-Walters H. and Hiscock K. (eds) Marine Life Information Network: Biology and Sensitivity Key Information Reviews, [on-line]. Plymouth: Marine Biological Association of the United Kingdom. Available from: https://www.marlin.ac.uk/habitat/detail/1075 - Last Updated: 23/03/2016</t>
  </si>
  <si>
    <t>Readman J.A.J., 2018. [Novocrania anomala] and [Protanthea simplex] on very wave-sheltered circalittoral rock. In Tyler-Walters H. and Hiscock K. (eds) Marine Life Information Network: Biology and Sensitivity Key Information Reviews, [on-line]. Plymouth: Marine Biological Association of the United Kingdom. Available from: https://www.marlin.ac.uk/habitat/detail/1162 - Last Updated: 16/02/2018</t>
  </si>
  <si>
    <t>Rowley S.J., 2008. A sea squirt (Ascidia mentula). Tyler-Walters, H. and Hiscock, K. (eds). Marine Life Information Network: Biology and Sensitivity Key Information Reviews [on-line]. Plymouth: Marine Biological Association of the United Kingdom. Available from: http://www.marlin.ac.uk/species/detail/8</t>
  </si>
  <si>
    <t>Sebens K.P., 1981. Recruitment in a Sea Anemone Population: Juvenile Substrate Becomes Adult Prey. Science, 213 (4509), 785-787.</t>
  </si>
  <si>
    <t>L'augmentation de la charge en particules non-organiques de l'eau peut cependant altérer les fonctions nutritives des espèces suspensivores et induire un colmatage des organes filtreurs et respiratoires des espèces caractéristiques 
Une modification temporaire de la charge en particules de l'eau peut induire une modification des densités des espèces caractéristiques dominantes, mais n'induira pas de modifications notables de l'habitat dans son ensemble. La résistance est donc qualifiée de haute pour une pression de courte durée.
Une fois la pression terminée, on estime que le temps nécessaire à la récupération est inférieur à 2 ans. La résilience est donc qualifiée de haute et la sensibilité de faible.</t>
  </si>
  <si>
    <t>Littérature grise concernant des sous-habitats et la même pression : Readman &amp; Hill, 2016
Publications examinées en comité de lecture : La Touche &amp; West, 1980 ; Castric-Fey et al., 2001 ;</t>
  </si>
  <si>
    <t>Littérature grise concernant des sous-habitats et la même pression : Readman &amp; Hill, 2016
Publications examinées en comité de lecture : Hiscock, 1983 ; Comely &amp; Ansell, 1988 ; Castric-Fey et al., 2001 ;</t>
  </si>
  <si>
    <t>Littérature grise concernant des sous-habitats et la même pression : Readman &amp; Hill, 2016
Publications examinées en comité de lecture : Comely &amp; Ansell, 1988 ; Eleftheriou et al., 1997 ; Castric-Fey et al., 2001 ;</t>
  </si>
  <si>
    <t xml:space="preserve">Littérature grise concernant des sous-habitats similaires et la même pression : Readman &amp; Hill, 2016
Publications examinées en comité de lecture : Comely &amp; Ansell, 1988 ; Castric-Fey et al., 2001 ; Hill, 2008 ;
</t>
  </si>
  <si>
    <t>Dire d’experts
Littérature grise concernant des sous-habitats et la même pression : Readman &amp; Hill, 2016
Publication examinée en comité de lecture :  Castric-Fey et al., 2001
L'indice de confiance de l'évaluation de résistance est haut en raison de l'atteinte en profondeur de la pression.</t>
  </si>
  <si>
    <t>Littérature grise concernant des sous-habitats et la même pression : Readman &amp; Hill, 2016
Publications examinées en comité de lecture : Castric-Fey et al., 2001 ; Jenkins et al., 2001 ; Bradshaw et al., 2002 ; Hill, 2008 ; Boulcott &amp; Howell, 2011 ; Cook et al., 2013 ;</t>
  </si>
  <si>
    <t>Castric-Fey A., Girard-Descatoire A., Hardy-Halos M.-T., Derrien-Courtel S., 2001. La vie sous-marine en Bretagne – Découverte des fonds rocheux. Les Cahiers Naturalistes de Bretagne n°3, Conseil Régional de Bretagne, Biotope édit., 176 pp.</t>
  </si>
  <si>
    <r>
      <t xml:space="preserve">Comely C.A. &amp; Ansell A.D., 1988. Invertebrate associates of the sea urchin, </t>
    </r>
    <r>
      <rPr>
        <i/>
        <sz val="10"/>
        <color indexed="8"/>
        <rFont val="Times New Roman"/>
        <family val="1"/>
      </rPr>
      <t>Echinus esculentus</t>
    </r>
    <r>
      <rPr>
        <sz val="10"/>
        <color indexed="8"/>
        <rFont val="Times New Roman"/>
        <family val="1"/>
      </rPr>
      <t xml:space="preserve"> L., from the Scottish west coast. Ophelia, 28, 111-137.</t>
    </r>
  </si>
  <si>
    <t>Cook R., Fariñas-Franco J. M., Gell F. R., Holt R. H., Holt T., Lindenbaum C., Porter J.S., Seed R., Skates L.R., Stringell T.B. &amp; Sanderson W.G., 2013. The substantial first impact of bottom fishing on rare biodiversity hotspots: a dilemma for evidence-based conservation. PloS One, 8 (8), e69904. DOI https://doi.org/10.1371/journal.pone.0069904</t>
  </si>
  <si>
    <t>Eleftheriou A., Ansell A. &amp; Smith C., 1997. Biology and ecology of shallow coastal waters. In Proceedings of the 28th European marine biology symposium, Iraklio, Crete, September 1993. Oceanographic Literature Review, 2 (44), 110.</t>
  </si>
  <si>
    <t xml:space="preserve">Hill J., 2008. Antedon bifida. Rosy feather-star. Marine Life Information Network: Biology and Sensitivity Key Information Sub-programme [On-line]. Plymouth: Marine Biological Association of the United Kingdom. Available from: https://www.marlin.ac.uk/species/detail/1521 </t>
  </si>
  <si>
    <t>La Touche R. &amp; West A., 1980. Observations on the food of Antedon bifida (Echinodermata: Crinoidea). Marine Biology, 60 (1), 39-46.</t>
  </si>
  <si>
    <t>Readman J.A.J. &amp; Hill J.M., 2016. [Antedon] spp., solitary ascidians and fine hydroids on sheltered circalittoral rock. In Tyler-Walters H. and Hiscock K. (eds) Marine Life Information Network: Biology and Sensitivity Key Information Reviews, [on-line]. Plymouth: Marine Biological Association of the United Kingdom. Available from: https://www.marlin.ac.uk/habitat/detail/313 -Last Updated: 23/03/2016</t>
  </si>
  <si>
    <t>Dire d’experts
Littérature grise concernant des sous-habitats et une pression similaire : De-Bastos &amp; Hill, 2016a-c</t>
  </si>
  <si>
    <t>Littérature grise concernant des sous-habitats et la même pression : De-Bastos &amp; Hill, 2016a-c
Publications examinées en comité de lecture : Buchanan, 1964 ; Groenewold &amp; Fonds, 2000 ; Castric-Fey et al., 2001 ;
L'indice de confiance de l'évaluation de résistance est haut en raison de l'atteinte en profondeur de la pression.</t>
  </si>
  <si>
    <t xml:space="preserve">Littérature grise concernant des sous-habitats et la même pression : De-Bastos &amp; Hill, 2016a-c
Publications examinées en comité de lecture : Aronson, 1989 ; Sköld, 1998 ; Castric-Fey et al., 2001 ; Boulcott &amp; Howell, 2011 ; </t>
  </si>
  <si>
    <t>Littérature grise concernant des sous-habitats et la même pression : De-Bastos &amp; Hill, 2016a-c
Publication examinée en comité de lecture : Castric-Fey et al., 2001 ;
L'indice de confiance de l'évaluation de résistance est haut en raison de l'atteinte en profondeur de la pression.</t>
  </si>
  <si>
    <t xml:space="preserve">Littérature grise concernant des sous-habitats et la même pression : De-Bastos &amp; Hill, 2016a-c
Publications examinées en comité de lecture : Aronson, 1992 ; Castric-Fey et al., 2001 ;
</t>
  </si>
  <si>
    <t>Littérature grise concernant des sous-habitats et la même pression : De-Bastos &amp; Hill, 2016a-c
Publications examinées en comité de lecture : Aronson, 1992 ; Castric-Fey et al., 2001 ;</t>
  </si>
  <si>
    <t>Littérature grise concernant des sous-habitats et la même pression : De-Bastos &amp; Hill, 2016a-c
Publications examinées en comité de lecture :  Davoult et al., 1990 ; Davoult &amp; Gounin, 1995 ; Castric-Fey et al., 2001 ;</t>
  </si>
  <si>
    <t>Littérature grise concernant des sous-habitats et la même pression : De-Bastos &amp; Hill, 2016a-c
Publications examinées en comité de lecture :  Davoult et al., 1990 ; Aronson, 1992 ; Davoult &amp; Gounin, 1995 ; Castric-Fey et al., 2001 ;</t>
  </si>
  <si>
    <t>Aronson R.B., 1989. Brittlestar beds: low-predation anachronisms in the British Isles. Ecology, 70, 856-865.</t>
  </si>
  <si>
    <t>Aronson R.B., 1992. Biology of a scale-independent predator-prey relationship. Marine Ecology Progress Series, 89, 1-13.</t>
  </si>
  <si>
    <t>Buchanan J.B., 1964. A comparative study of some of the features of the biology of Amphiura filiformis and Amphiura chiajei (Ophiuroidea) considered in relation to their distribution. Journal of the Marine Biological Association of the United Kingdom, 44, 565-576.</t>
  </si>
  <si>
    <t>Davoult D., &amp; Gounin F., 1995. Suspension feeding activity of a dense Ophiothrix fragilis (Abildgaard) population at the water-sediment interface: Time coupling of food availability and feeding behaviour of the species. Estuarine, Coastal and Shelf Science, 41, 567-577.</t>
  </si>
  <si>
    <t>Davoult D., Gounin F. &amp; Richard A., 1990. Dynamique et reproduction de la population d'Ophiothrix fragilis (Abildgaard) du détroit du Pas de Calais (Manche orientale). Journal of Experimental Marine Biology and Ecology, 138, 201-216.</t>
  </si>
  <si>
    <t>De-Bastos E.S.R. &amp; Hill J., 2016a. Brittlestars on faunal and algal encrusted exposed to moderately wave-exposed circalittoral rock. In Tyler-Walters H. and Hiscock K. (eds) Marine Life Information Network: Biology and Sensitivity Key Information Reviews, [on-line]. Plymouth: Marine Biological Association of the United Kingdom. Available from: https://www.marlin.ac.uk/habitat/detail/1059 - Last Updated: 25/01/2016</t>
  </si>
  <si>
    <t>De-Bastos E.S.R. &amp; Hill J., 2016b. Brittlestars overlying coralline crusts, [Parasmittina trispinosa] and [Caryophyllia (Caryophyllia) smithii] on wave-exposed circalittoral rock. In Tyler-Walters H. and Hiscock K. (eds) Marine Life Information Network: Biology and Sensitivity Key Information Reviews, [on-line]. Plymouth: Marine Biological Association of the United Kingdom. Available from: https://www.marlin.ac.uk/habitat/detail/1060 - Last Updated: 19/01/2016</t>
  </si>
  <si>
    <t>De-Bastos E.S.R. &amp; Hill J., 2016c. Dense brittlestars with sparse [Ascidia mentula] and [Ciona intestinalis] on sheltered circalittoral mixed substrata. In Tyler-Walters H. and Hiscock K. (eds) Marine Life Information Network: Biology and Sensitivity Key Information Reviews, [on-line]. Plymouth: Marine Biological Association of the United Kingdom. Available from: https://www.marlin.ac.uk/habitat/detail/1067 - Last Updated: 25/01/2016</t>
  </si>
  <si>
    <t>Groenewold S. &amp; Fonds M., 2000. Effects on benthic scavengers of discards and damaged benthos produced by the beam-trawl fishery in the southern North Sea. ICES Journal of Marine Science, 57 (5), 1395-1406.</t>
  </si>
  <si>
    <t>Sköld M., 1998. Escape responses in four epibenthic brittle stars (Ophiuroidea: Echinodermata). Ophelia, 49, 163-179.</t>
  </si>
  <si>
    <t>Dire d’experts
Publications examinées en comité de lecture : Mills, 1967, 1969 ; McCall, 1977 ; Nichols &amp; Thompson, 1985 ; Castric-Fey et al., 2001 ; Mackenzie et al., 2006 ;
L'indice de confiance de l'évaluation de résistance est haut en raison de l'atteinte en profondeur de la pression.</t>
  </si>
  <si>
    <t>Dire d’experts
Publications examinées en comité de lecture : Mills, 1969 ; Castric-Fey et al., 2001 ;</t>
  </si>
  <si>
    <t>Dire d’experts
Publications examinées en comité de lecture : Mills, 1969 ; Kaiser &amp; Spencer, 1994 ; Bergman &amp; Van Santbrink, 2000 ; Castric-Fey et al., 2001 ;
L'indice de confiance de l'évaluation de résistance est haut en raison de l'atteinte en profondeur de la pression.</t>
  </si>
  <si>
    <t>Dire d’experts
Publications examinées en comité de lecture : Mills, 1967 ; Castric-Fey et al., 2001 ; Gittenberger &amp; Van Loon, 2011 ;</t>
  </si>
  <si>
    <t>Dire d’experts
Publications examinées en comité de lecture : Mills, 1967 ; Castric-Fey et al., 2001 ; Gittenberger &amp; Van Loon, 2011 ;</t>
  </si>
  <si>
    <t>Dire d’experts
Publications examinées en comité de lecture : Mills, 1967, 1969 ; Hiscock, 1983 ; Castric-Fey et al., 2001 ; Mackenzie et al., 2006 ;</t>
  </si>
  <si>
    <t>Dire d’experts
Publications examinées en comité de lecture : Mills, 1967 ; Castric-Fey et al., 2001 ;</t>
  </si>
  <si>
    <t>Bergman M.J.N. &amp; Van Santbrink J.W., 2000. Fishing mortality of populations of megafauna in sandy sediments. In The effects of fishing on non-target species and habitats (ed. M.J. Kaiser &amp; S.J de Groot), 49-68. Oxford: Blackwell Science.</t>
  </si>
  <si>
    <t>Gittenberger A. &amp; Van Loon W.M.G.M., 2011. Common Marine Macrozoobenthos Species in the Netherlands, their Characterisitics and Sensitivities to Environmental Pressures. GiMaRIS report no 2011.08. DOI: 10.13140/RG.2.1.3135.7521</t>
  </si>
  <si>
    <t>Kaiser M.J. &amp; Spencer B.E., 1994. Fish scavenging behaviour in recently trawled areas. Marine Ecology Progress Series, 112 (1-2), 41-49.</t>
  </si>
  <si>
    <r>
      <t xml:space="preserve">Mackenzie C.L., Pikanowski R. &amp; Mcmillan D.G., 2006. </t>
    </r>
    <r>
      <rPr>
        <i/>
        <sz val="10"/>
        <color indexed="8"/>
        <rFont val="Times New Roman"/>
        <family val="1"/>
      </rPr>
      <t>Ampelisca</t>
    </r>
    <r>
      <rPr>
        <sz val="10"/>
        <color indexed="8"/>
        <rFont val="Times New Roman"/>
        <family val="1"/>
      </rPr>
      <t xml:space="preserve"> amphipod tube mats may enhance abundance of Northern Quahogs Mercenaria mercenaria in muddy sediments. Journal of Shellfish Research, 25 (3), 841-847. https://doi.org/10.2983/0730-8000(2006)25[841:AATMME]2.0.CO;2</t>
    </r>
  </si>
  <si>
    <t>McCall P.L., 1977. Community patterns and adaptive strategies of the infaunal benthos of Long Island Sound. Journal of Marine Research, 35, 221-266.</t>
  </si>
  <si>
    <t>Mills E.L., 1967. The biology of an ampeliscid amphipod crustacean sibling species pair. Journal of the Fisheries Research Board of Canada, 24, 305-355.</t>
  </si>
  <si>
    <t>Mills E.L., 1969. The community concept in marine zoology, with comments on continua and instability in some marine communities: a review. Journal of the Fisheries Research Board of Canada, 26 (6), 1415-1428. DOI https://doi.org/10.1139/f69-132</t>
  </si>
  <si>
    <t>Nichols F.H. &amp; Thompson J.K., 1985. Persistence of an introduced mudflat community in South San Francisco Bay, California. Marine Ecology Progress Series, 24, 83-97.</t>
  </si>
  <si>
    <t>Littérature grise concernant des sous-habitats et la même pression : Readman, 2006 a-c ; Readman &amp; Hiscock, 2016
Publications examinées en comité de lecture : Picton &amp; Goodwin, 2007 ; 
L'indice de confiance de l'évaluation de résistance est haut en raison de l'atteinte en profondeur de la pression.</t>
  </si>
  <si>
    <t>Littérature grise concernant des sous-habitats et une pression similaire : Readman, 2006 a-c ; Readman &amp; Hiscock, 2016</t>
  </si>
  <si>
    <r>
      <t xml:space="preserve">Littérature grise concernant des sous-habitats et la même pression : Readman, 2006 a-c ; Readman &amp; Hiscock, 2016
Publication examinée en comité de lecture : Boulcott &amp; Howell, 2011 ; Van Dolah </t>
    </r>
    <r>
      <rPr>
        <i/>
        <sz val="11"/>
        <rFont val="Calibri"/>
        <family val="2"/>
      </rPr>
      <t xml:space="preserve">et al., </t>
    </r>
    <r>
      <rPr>
        <sz val="11"/>
        <rFont val="Calibri"/>
        <family val="2"/>
      </rPr>
      <t>1987 ; Bradshaw et al., 2002 ; Tilmant, 1979 ;</t>
    </r>
  </si>
  <si>
    <t>Dire d’experts
Littérature grise concernant des sous-habitats et la même pression : Readman, 2006 a-c ; Readman &amp; Hiscock, 2016
L'indice de confiance de l'évaluation de résistance est haut en raison de l'atteinte en profondeur de la pression.</t>
  </si>
  <si>
    <r>
      <t xml:space="preserve">Littérature grise concernant des sous-habitats similaires et la même pression : Readman, 2006 a-c ; Readman &amp; Hiscock, 2016
Publications examinées en comité de lecture : Wulff, 2006 ; Ackers </t>
    </r>
    <r>
      <rPr>
        <i/>
        <sz val="11"/>
        <rFont val="Calibri"/>
        <family val="2"/>
      </rPr>
      <t xml:space="preserve">et al., </t>
    </r>
    <r>
      <rPr>
        <sz val="11"/>
        <rFont val="Calibri"/>
        <family val="2"/>
      </rPr>
      <t xml:space="preserve">1992
</t>
    </r>
  </si>
  <si>
    <t>Littérature grise concernant des sous-habitats et la même pression : Readman, 2006 a-c ; Readman &amp; Hiscock, 2016
Publications examinées en comité de lecture : Wulff, 2006</t>
  </si>
  <si>
    <r>
      <t>Littérature grise concernant des sous-habitats et la même pression : Readman, 2006 a-c ; Readman &amp; Hiscock, 2016
Publications examinées en comité de lecture : Carver</t>
    </r>
    <r>
      <rPr>
        <i/>
        <sz val="11"/>
        <rFont val="Calibri"/>
        <family val="2"/>
      </rPr>
      <t xml:space="preserve"> et al.</t>
    </r>
    <r>
      <rPr>
        <sz val="11"/>
        <rFont val="Calibri"/>
        <family val="2"/>
      </rPr>
      <t xml:space="preserve">, 2006; Millar 1971 ; Roberts </t>
    </r>
    <r>
      <rPr>
        <i/>
        <sz val="11"/>
        <rFont val="Calibri"/>
        <family val="2"/>
      </rPr>
      <t xml:space="preserve">et al., </t>
    </r>
    <r>
      <rPr>
        <sz val="11"/>
        <rFont val="Calibri"/>
        <family val="2"/>
      </rPr>
      <t>2006 ; Jackson, 2008 ;</t>
    </r>
  </si>
  <si>
    <r>
      <t xml:space="preserve">Littérature grise concernant des sous-habitats et la même pression : Readman, 2006 a-c ; Readman &amp; Hiscock, 2016
Publications examinées en comité de lecture : Tjensvoll </t>
    </r>
    <r>
      <rPr>
        <i/>
        <sz val="11"/>
        <rFont val="Calibri"/>
        <family val="2"/>
      </rPr>
      <t xml:space="preserve">et al., </t>
    </r>
    <r>
      <rPr>
        <sz val="11"/>
        <rFont val="Calibri"/>
        <family val="2"/>
      </rPr>
      <t>2013 ;</t>
    </r>
  </si>
  <si>
    <r>
      <t xml:space="preserve">Carver C., Mallet A. &amp; Vercaemer B., 2006. Biological synopsis of the solitary tunicate </t>
    </r>
    <r>
      <rPr>
        <i/>
        <sz val="10"/>
        <color indexed="8"/>
        <rFont val="Times New Roman"/>
        <family val="1"/>
      </rPr>
      <t>Ciona intestinalis</t>
    </r>
    <r>
      <rPr>
        <sz val="10"/>
        <color indexed="8"/>
        <rFont val="Times New Roman"/>
        <family val="1"/>
      </rPr>
      <t>. Canadian Manuscript Report of Fisheries and Aquatic Science, No. 2746, v + 55 p. Bedford Institute of Oceanography, Dartmouth, Nova Scotia.</t>
    </r>
  </si>
  <si>
    <t xml:space="preserve">Jackson A., 2008. Ciona intestinalis. A sea squirt. Marine Life Information Network: Biology and Sensitivity Key Information Sub-programme [On-line]. Plymouth: Marine Biological Association of the United Kingdom. Available from: http://www.marlin.ac.uk/species/detail/1369 </t>
  </si>
  <si>
    <t>Readman J.A.J. &amp; Hiscock K. 2016. [Halichondria (Halichondria) bowerbanki], [Eudendrium arbuscula] and [Eucratea loricata] on reduced salinity tide-swept circalittoral mixed substrata. In Tyler-Walters H. and Hiscock K. (eds) Marine Life Information Network: Biology and Sensitivity Key Information Reviews, [on-line]. Plymouth: Marine Biological Association of the United Kingdom. Available from: https://www.marlin.ac.uk/habitat/detail/45 - Last Updated: 30/08/2016</t>
  </si>
  <si>
    <t>Readman J.A.J., 2016a. Circalittoral faunal communities in variable salinity. In Tyler-Walters H. and Hiscock K. (eds) Marine Life Information Network: Biology and Sensitivity Key Information Reviews, [on-line]. Plymouth: Marine Biological Association of the United Kingdom. Available from: https://www.marlin.ac.uk/habitat/detail/1013 - Last Updated: 29/03/2016</t>
  </si>
  <si>
    <t>Readman J.A.J., 2016b. Cushion sponges and hydroids on turbid tide-swept sheltered circalittoral rock. In Tyler-Walters H. and Hiscock K. (eds) Marine Life Information Network: Biology and Sensitivity Key Information Reviews, [on-line]. Plymouth: Marine Biological Association of the United Kingdom. Available from: https://www.marlin.ac.uk/habitat/detail/1141 - Last Updated: 13/07/2016</t>
  </si>
  <si>
    <t>Readman J.A.J., 2016c. [Novocrania anomala], [Dendrodoa grossularia] and [Sarcodictyon roseum] on variable salinity circalittoral rock. In Tyler-Walters H. and Hiscock K. (eds) Marine Life Information Network: Biology and Sensitivity Key Information Reviews, [on-line]. Plymouth: Marine Biological Association of the United Kingdom. Available from: https://www.marlin.ac.uk/habitat/detail/264 - Last Updated: 31/03/2016</t>
  </si>
  <si>
    <t>Un remaniement entrainerait la destruction de cet habitat en raison de sa configuration spécifique, et donc un changement d’habitat.</t>
  </si>
  <si>
    <t>Bell J.J. &amp; Turner J.R., 2000. Factors influencing the density and morphometrics of the cup coral Caryophyllia smithii in Lough Hyne. Journal of the Marine Biological Association of the United Kingdom, 80, 437-441.</t>
  </si>
  <si>
    <t>Fowler S. &amp; Laffoley D., 1993. Stability in Mediterranean-Atlantic sessile epifaunal communities at the northern limits of their range. Journal of Experimental Marine Biology and Ecology, 172 (1), 109-127.</t>
  </si>
  <si>
    <t>Murillo F.J., Muñoz P.D., Cristobo J., Ríos P., González C., Kenchington E. &amp; Serrano A., 2012. Deep-sea sponge grounds of the Flemish Cap, Flemish Pass and the Grand Banks of Newfoundland (Northwest Atlantic Ocean): Distribution and species composition. Marine Biology Research, 8 (9), 842-854. DOI https://doi.org/10.1080/17451000.2012.682583</t>
  </si>
  <si>
    <t>Readman J.A.J. &amp; Hiscock K. 2018. Circalittoral caves and overhangs. In Tyler-Walters H. and Hiscock K. (eds) Marine Life Information Network: Biology and Sensitivity Key Information Reviews, [on-line]. Plymouth: Marine Biological Association of the United Kingdom. Available from: https://www.marlin.ac.uk/habitat/detail/10 - Last Updated: 07/03/2018</t>
  </si>
  <si>
    <t>Readman J.A.J., 2018. Sponges, cup corals and anthozoans on shaded or overhanging circalittoral rock. In Tyler-Walters H. and Hiscock K. (eds) Marine Life Information Network: Biology and Sensitivity Key Information Reviews, [on-line]. Plymouth: Marine Biological Association of the United Kingdom. Available from: https://www.marlin.ac.uk/habitat/detail/175 - Last Updated: 07/03/2018</t>
  </si>
  <si>
    <t>Un changement de substrat ou un changement de l'étagement entraînerait une perte totale des caractéristiques de l'habitat, défini par un substrat biogénique lui-même établi sur sédiments ou sur roches dans l'étage circalittoral. Par définition, cet habitat ne pourrait récupérer sur un substrat ou un étage différent.</t>
  </si>
  <si>
    <r>
      <rPr>
        <sz val="11"/>
        <color indexed="8"/>
        <rFont val="Calibri"/>
        <family val="2"/>
      </rPr>
      <t xml:space="preserve">Littérature grise concernant un sous-habitat et la même pression : Tillin </t>
    </r>
    <r>
      <rPr>
        <i/>
        <sz val="11"/>
        <color indexed="8"/>
        <rFont val="Calibri"/>
        <family val="2"/>
      </rPr>
      <t>et al.</t>
    </r>
    <r>
      <rPr>
        <sz val="11"/>
        <color indexed="8"/>
        <rFont val="Calibri"/>
        <family val="2"/>
      </rPr>
      <t>, 2020 ; Tillin &amp; Tyler-Walters, 2015, 2018 ; Tillin, 2016 ; Tyler-Walters, 2016a-b ; 
Publications examinées en comité de lecture : Moore, 1977 ; Hawkins et al., 1996 ; Muschenheim &amp; Milligan, 1998 ; Essink, 1999 ;  Castric-Fey et al., 2001 ;</t>
    </r>
  </si>
  <si>
    <r>
      <rPr>
        <sz val="11"/>
        <color indexed="8"/>
        <rFont val="Calibri"/>
        <family val="2"/>
      </rPr>
      <t xml:space="preserve">Littérature grise concernant un sous-habitat et la même pression : Tillin </t>
    </r>
    <r>
      <rPr>
        <i/>
        <sz val="11"/>
        <color indexed="8"/>
        <rFont val="Calibri"/>
        <family val="2"/>
      </rPr>
      <t>et al.</t>
    </r>
    <r>
      <rPr>
        <sz val="11"/>
        <color indexed="8"/>
        <rFont val="Calibri"/>
        <family val="2"/>
      </rPr>
      <t>, 2020 ; Tillin &amp; Tyler-Walters, 2015, 2018 ; Tillin, 2016 ; Tyler-Walters, 2016a-b ; 
Publications examinées en comité de lecture : Langan &amp; Howell 1994 ; Widdows et al., 2002 ; Castric-Fey et al., 2001 ; Alfaro, 2006 ; Westerbom &amp; Jattu, 2006 ;</t>
    </r>
  </si>
  <si>
    <r>
      <rPr>
        <sz val="11"/>
        <color indexed="8"/>
        <rFont val="Calibri"/>
        <family val="2"/>
      </rPr>
      <t xml:space="preserve">Littérature grise concernant un sous-habitat et la même pression : Tillin </t>
    </r>
    <r>
      <rPr>
        <i/>
        <sz val="11"/>
        <color indexed="8"/>
        <rFont val="Calibri"/>
        <family val="2"/>
      </rPr>
      <t>et al.</t>
    </r>
    <r>
      <rPr>
        <sz val="11"/>
        <color indexed="8"/>
        <rFont val="Calibri"/>
        <family val="2"/>
      </rPr>
      <t>, 2020 ; Tillin &amp; Tyler-Walters, 2015, 2018 ; Tillin, 2016 ; Tyler-Walters, 2016a-b ; 
Publications examinées en comité de lecture : Daly &amp; Mathieson, 1977 ; Essink, 1999 ; Castric-Fey et al., 2001 ; Last et al., 2011</t>
    </r>
  </si>
  <si>
    <r>
      <rPr>
        <sz val="11"/>
        <color indexed="8"/>
        <rFont val="Calibri"/>
        <family val="2"/>
      </rPr>
      <t xml:space="preserve">Dire d’experts.
Littérature grise concernant un sous-habitat : Tillin </t>
    </r>
    <r>
      <rPr>
        <i/>
        <sz val="11"/>
        <color indexed="8"/>
        <rFont val="Calibri"/>
        <family val="2"/>
      </rPr>
      <t>et al.</t>
    </r>
    <r>
      <rPr>
        <sz val="11"/>
        <color indexed="8"/>
        <rFont val="Calibri"/>
        <family val="2"/>
      </rPr>
      <t>, 2020 ; Tillin &amp; Tyler-Walters, 2015, 2018 ; Tillin, 2016 ; Tyler-Walters, 2016a-b ; 
L'indice de confiance de l'évaluation de résistance est haut en raison de l'atteinte en profondeur de la pression.</t>
    </r>
  </si>
  <si>
    <r>
      <rPr>
        <sz val="11"/>
        <color indexed="8"/>
        <rFont val="Calibri"/>
        <family val="2"/>
      </rPr>
      <t xml:space="preserve">Littérature grise concernant un sous-habitat et la même pression : Tillin </t>
    </r>
    <r>
      <rPr>
        <i/>
        <sz val="11"/>
        <color indexed="8"/>
        <rFont val="Calibri"/>
        <family val="2"/>
      </rPr>
      <t>et al.</t>
    </r>
    <r>
      <rPr>
        <sz val="11"/>
        <color indexed="8"/>
        <rFont val="Calibri"/>
        <family val="2"/>
      </rPr>
      <t>, 2020 ; Tillin &amp; Tyler-Walters, 2015, 2018 ; Tillin, 2016 ; Tyler-Walters, 2016a-b ; 
Publications examinées en comité de lecture : Daly &amp; Mathieson, 1977 ; Essink, 1999 ; Castric-Fey et al., 2001 ; Last et al., 2011 ; Hutchison et al., 2016</t>
    </r>
  </si>
  <si>
    <r>
      <rPr>
        <sz val="11"/>
        <color indexed="8"/>
        <rFont val="Calibri"/>
        <family val="2"/>
      </rPr>
      <t xml:space="preserve">Littérature grise concernant un sous-habitat et la même pression : Tillin </t>
    </r>
    <r>
      <rPr>
        <i/>
        <sz val="11"/>
        <color indexed="8"/>
        <rFont val="Calibri"/>
        <family val="2"/>
      </rPr>
      <t>et al.</t>
    </r>
    <r>
      <rPr>
        <sz val="11"/>
        <color indexed="8"/>
        <rFont val="Calibri"/>
        <family val="2"/>
      </rPr>
      <t xml:space="preserve">, 2020 ; Tillin &amp; Tyler-Walters, 2015, 2018 ; Tillin, 2016 ; Tyler-Walters, 2016a-b ; 
Publications examinées en comité de lecture : Magorrian &amp; Service 1998 ; Castric-Fey et al., 2001 ; Kenchington et al., 2006 ; Strain et al., 2012 ; Cook et al., 2013 ;
L'indice de confiance de l'évaluation de résistance est haut en raison de l'atteinte en profondeur de la pression.
</t>
    </r>
  </si>
  <si>
    <r>
      <rPr>
        <sz val="11"/>
        <color indexed="8"/>
        <rFont val="Calibri"/>
        <family val="2"/>
      </rPr>
      <t xml:space="preserve">Littérature grise concernant un sous-habitat et la même pression : Tillin </t>
    </r>
    <r>
      <rPr>
        <i/>
        <sz val="11"/>
        <color indexed="8"/>
        <rFont val="Calibri"/>
        <family val="2"/>
      </rPr>
      <t>et al.</t>
    </r>
    <r>
      <rPr>
        <sz val="11"/>
        <color indexed="8"/>
        <rFont val="Calibri"/>
        <family val="2"/>
      </rPr>
      <t>, 2020 ; Tillin &amp; Tyler-Walters, 2015, 2018 ; Tillin, 2016 ; Tyler-Walters, 2016a-b ; 
Publications examinées en comité de lecture : Seed &amp; Suchanek, 1992 ; Holt et al., 1998 ; Castric-Fey et al., 2001 ;  Bergmann et al., 2002 ; Mainwaring et al., 2014</t>
    </r>
  </si>
  <si>
    <r>
      <rPr>
        <sz val="11"/>
        <color indexed="8"/>
        <rFont val="Calibri"/>
        <family val="2"/>
      </rPr>
      <t xml:space="preserve">Littérature grise concernant un sous-habitat et la même pression : Tillin </t>
    </r>
    <r>
      <rPr>
        <i/>
        <sz val="11"/>
        <color indexed="8"/>
        <rFont val="Calibri"/>
        <family val="2"/>
      </rPr>
      <t>et al.</t>
    </r>
    <r>
      <rPr>
        <sz val="11"/>
        <color indexed="8"/>
        <rFont val="Calibri"/>
        <family val="2"/>
      </rPr>
      <t>, 2020 ; Tillin &amp; Tyler-Walters, 2015, 2018 ; Tillin, 2016 ; Tyler-Walters, 2016a-b ; 
Publications examinées en comité de lecture : Seed &amp; Suchanek, 1992 ; Brosnan &amp; Crumrine, 1994; Holt et al., 1998 ; Castric-Fey et al., 2001 ; Smith &amp; Murray, 2005</t>
    </r>
  </si>
  <si>
    <r>
      <rPr>
        <sz val="11"/>
        <color indexed="8"/>
        <rFont val="Calibri"/>
        <family val="2"/>
      </rPr>
      <t xml:space="preserve">Littérature grise concernant des sous-habitats et la même pression : Tillin </t>
    </r>
    <r>
      <rPr>
        <i/>
        <sz val="11"/>
        <color indexed="8"/>
        <rFont val="Calibri"/>
        <family val="2"/>
      </rPr>
      <t>et al.</t>
    </r>
    <r>
      <rPr>
        <sz val="11"/>
        <color indexed="8"/>
        <rFont val="Calibri"/>
        <family val="2"/>
      </rPr>
      <t>, 2020 ; Tillin &amp; Tyler-Walters, 2015, 2018 ; Tillin, 2016 ; Tyler-Walters, 2016a-b ; 
Publications examinées en comité de lecture : Paine &amp; Levin, 1981 ; Lutz &amp; Kennish ,1992 Seed &amp; Suchanek, 1992 ; Holt et al., 1998 ; Castric-Fey et al., 2001 ; Mainwaring et al., 2014 ;</t>
    </r>
  </si>
  <si>
    <r>
      <t xml:space="preserve">Alfaro A.C., 2006. Byssal attachment of juvenile mussels, </t>
    </r>
    <r>
      <rPr>
        <i/>
        <sz val="10"/>
        <color indexed="8"/>
        <rFont val="Times New Roman"/>
        <family val="1"/>
      </rPr>
      <t>Perna canaliculus</t>
    </r>
    <r>
      <rPr>
        <sz val="10"/>
        <color indexed="8"/>
        <rFont val="Times New Roman"/>
        <family val="1"/>
      </rPr>
      <t>, affected by water motion and air bubbles. Aquaculture, 255, 357-61.</t>
    </r>
  </si>
  <si>
    <t>Bergmann M., Wieczorek S.K., Moore P.G., 2002. Utilisation of invertebrates discarded from the Nephrops fishery by variously selective benthic scavengers in the west of Scotland. Marine Ecology Progress Series, 233,185-98.</t>
  </si>
  <si>
    <t>Brosnan D.M. &amp; Crumrine L.L., 1994. Effects of human trampling on marine rocky shore communities. Journal of Experimental Marine Biology and Ecology, 177, 79-97.</t>
  </si>
  <si>
    <t>Brosnan D.M., 1993. The effect of human trampling on biodiversity of rocky shores: monitoring and management strategies. Recent Advances in Marine Science and Technology, 1992, 333-341.</t>
  </si>
  <si>
    <t>Cook R., Farinas-Franco J. M., Gell F. R., Holt R. H., Holt T., Lindenbaum C. &amp; Sanderson W. G., 2013. The substantial first impact of bottom fishing on rare biodiversity hotspots: a dilemma for evidence-based conservation. PloS one, 8(8), e69904.</t>
  </si>
  <si>
    <t>Daly M.A. &amp; Mathieson A.C., 1977. The effects of sand movement on intertidal seaweeds and selected invertebrates at Bound Rock, New Hampshire, USA. Marine Biology, 43, 45-55.</t>
  </si>
  <si>
    <t>Essink K., 1999. Ecological effects of dumping of dredged sediments; options for management. Journal of Coastal Conservation, 5, 69-80.</t>
  </si>
  <si>
    <t>Hawkins A., Smith R., Bayne B. &amp; Heral M., 1996. Novel observations underlying the fast growth of suspension-feeding shellfish in turbid environments: Mytilus edulis. Marine Ecology Progress Series, 131, 179-90.</t>
  </si>
  <si>
    <t>Holt T.J., Rees E.I., Hawkins S.J. &amp; Seed R., 1998. Biogenic reefs (Volume IX). An overview of dynamic and sensitivity characteristics for conservation management of marine SACs. Scottish Association for Marine Science (UK Marine SACs Project), 174 pp.</t>
  </si>
  <si>
    <r>
      <t xml:space="preserve">Hutchison Z.L., Hendrick V.J., Burrows M.T., Wilson B. &amp; Last K.S., 2016. Buried Alive: The Behavioural Response of the Mussels, </t>
    </r>
    <r>
      <rPr>
        <i/>
        <sz val="10"/>
        <color indexed="8"/>
        <rFont val="Times New Roman"/>
        <family val="1"/>
      </rPr>
      <t>Modiolus modiolus</t>
    </r>
    <r>
      <rPr>
        <sz val="10"/>
        <color indexed="8"/>
        <rFont val="Times New Roman"/>
        <family val="1"/>
      </rPr>
      <t xml:space="preserve"> and </t>
    </r>
    <r>
      <rPr>
        <i/>
        <sz val="10"/>
        <color indexed="8"/>
        <rFont val="Times New Roman"/>
        <family val="1"/>
      </rPr>
      <t>Mytilus edulis</t>
    </r>
    <r>
      <rPr>
        <sz val="10"/>
        <color indexed="8"/>
        <rFont val="Times New Roman"/>
        <family val="1"/>
      </rPr>
      <t xml:space="preserve"> to Sudden Burial by Sediment. PLoS ONE, 11 (3), e0151471.</t>
    </r>
  </si>
  <si>
    <t>Kenchington E. L., Gilkinson K. D., MacIsaac, K. G., Bourbonnais-Boyce C., Kenchington T. J., Smith S. J., &amp; Gordon Jr D. C., 2006. Effects of experimental otter trawling on benthic assemblages on Western Bank, northwest Atlantic Ocean. Journal of Sea Research, 56(3), 249-270.</t>
  </si>
  <si>
    <r>
      <t xml:space="preserve">Langan R. &amp; Howell W.H., 1994. Growth responses of </t>
    </r>
    <r>
      <rPr>
        <i/>
        <sz val="10"/>
        <color indexed="8"/>
        <rFont val="Times New Roman"/>
        <family val="1"/>
      </rPr>
      <t>Mytilus edulis</t>
    </r>
    <r>
      <rPr>
        <sz val="10"/>
        <color indexed="8"/>
        <rFont val="Times New Roman"/>
        <family val="1"/>
      </rPr>
      <t xml:space="preserve"> to changes in water flow: A test of the "inhalant pumping speed" hypothesis. Journal of Shellfish Research, 13(1), 289.</t>
    </r>
  </si>
  <si>
    <t>Last K.S., Hendrick V. J, Beveridge C. M &amp; Davies A. J, 2011. Measuring the effects of suspended particulate matter and smothering on the behaviour, growth and survival of key species found in areas associated with aggregate dredging. Report for the Marine Aggregate Levy Sustainability Fund.</t>
  </si>
  <si>
    <r>
      <t xml:space="preserve">Lutz R.A. &amp; Kennish M.J., 1992. Ecology and morphology of larval and early larval postlarval mussels. In The mussel </t>
    </r>
    <r>
      <rPr>
        <i/>
        <sz val="10"/>
        <color indexed="8"/>
        <rFont val="Times New Roman"/>
        <family val="1"/>
      </rPr>
      <t>Mytilus</t>
    </r>
    <r>
      <rPr>
        <sz val="10"/>
        <color indexed="8"/>
        <rFont val="Times New Roman"/>
        <family val="1"/>
      </rPr>
      <t>: ecology, physiology, genetics and culture, (ed. E.M. Gosling), pp. 53-85. Amsterdam: Elsevier Science Publ. [Developments in Aquaculture and Fisheries Science, no. 25]</t>
    </r>
  </si>
  <si>
    <r>
      <t>Magorrian B.H. &amp; Service M., 1998. Analysis of underwater visual data to identify the impact of physical disturbance on horse mussel (</t>
    </r>
    <r>
      <rPr>
        <i/>
        <sz val="10"/>
        <color indexed="8"/>
        <rFont val="Times New Roman"/>
        <family val="1"/>
      </rPr>
      <t>Modiolus modiolus</t>
    </r>
    <r>
      <rPr>
        <sz val="10"/>
        <color indexed="8"/>
        <rFont val="Times New Roman"/>
        <family val="1"/>
      </rPr>
      <t>) beds. Marine Pollution Bulletin, 36, 354-359.</t>
    </r>
  </si>
  <si>
    <t>Mainwaring K., Tillin H. &amp; Tyler-Walters H., 2014. Assessing the sensitivity of blue mussel beds to pressures associated with human activities. Joint Nature Conservation Committee, JNCC Report No. 506., Peterborough, 96 pp. Available from: https://www.marlin.ac.uk/assets/pdf/JNCC_Report_506_web.pdf or http://jncc.defra.gov.uk/pdf/JNCC_Report_506_web.pdf</t>
  </si>
  <si>
    <t>Moore P.G., 1977. Inorganic particulate suspensions in the sea and their effects on marine animals. Oceanography and Marine Biology: An Annual Review, 15, 225-363.</t>
  </si>
  <si>
    <t>Muschenheim D.K. &amp; Milligan T.G., 1998. Benthic boundary level processes and seston modification in the Bay of Fundy (Canada). Vie et milieu, Paris, 48, 285-294.</t>
  </si>
  <si>
    <t>Paine R.T. &amp; Levin S.A., 1981. Intertidal landscapes: disturbance and the dynamics of pattern. Ecological Monographs, 51, 145-178.</t>
  </si>
  <si>
    <r>
      <t xml:space="preserve">Seed R. &amp; Suchanek T.H., 1992. Population and community ecology of </t>
    </r>
    <r>
      <rPr>
        <i/>
        <sz val="10"/>
        <color indexed="8"/>
        <rFont val="Times New Roman"/>
        <family val="1"/>
      </rPr>
      <t>Mytilus</t>
    </r>
    <r>
      <rPr>
        <sz val="10"/>
        <color indexed="8"/>
        <rFont val="Times New Roman"/>
        <family val="1"/>
      </rPr>
      <t xml:space="preserve">. In The mussel </t>
    </r>
    <r>
      <rPr>
        <i/>
        <sz val="10"/>
        <color indexed="8"/>
        <rFont val="Times New Roman"/>
        <family val="1"/>
      </rPr>
      <t>Mytilus</t>
    </r>
    <r>
      <rPr>
        <sz val="10"/>
        <color indexed="8"/>
        <rFont val="Times New Roman"/>
        <family val="1"/>
      </rPr>
      <t>: ecology, physiology, genetics and culture, (ed. E.M. Gosling), pp. 87-169. Amsterdam: Elsevier Science Publ. [Developments in Aquaculture and Fisheries Science, no. 25.]</t>
    </r>
  </si>
  <si>
    <r>
      <t xml:space="preserve">Smith J.R. &amp; Murray S.N., 2005. The effects of experimental bait collection and trampling on a </t>
    </r>
    <r>
      <rPr>
        <i/>
        <sz val="10"/>
        <color indexed="8"/>
        <rFont val="Times New Roman"/>
        <family val="1"/>
      </rPr>
      <t>Mytilus californianus</t>
    </r>
    <r>
      <rPr>
        <sz val="10"/>
        <color indexed="8"/>
        <rFont val="Times New Roman"/>
        <family val="1"/>
      </rPr>
      <t xml:space="preserve"> mussel bed in southern California. Marine Biology, 147, 699-706.</t>
    </r>
  </si>
  <si>
    <t>Tillin H.M. &amp; Tyler-Walters H., 2015. [Modiolus modiolus] beds with hydroids and red seaweeds on tide-swept circalittoral mixed substrata. In Tyler-Walters H. and Hiscock K. (eds) Marine Life Information Network: Biology and Sensitivity Key Information Reviews, [on-line]. Plymouth: Marine Biological Association of the United Kingdom. Available from: https://www.marlin.ac.uk/habitat/detail/137 - Last Updated: 14/08/2015</t>
  </si>
  <si>
    <t>Tillin H.M. &amp; Tyler-Walters H., 2018. [Modiolus modiolus] beds with fine hydroids and large solitary ascidians on very sheltered circalittoral mixed substrata. In Tyler-Walters H. and Hiscock K. (eds) Marine Life Information Network: Biology and Sensitivity Key Information Reviews, [on-line]. Plymouth: Marine Biological Association of the United Kingdom. Available from: https://www.marlin.ac.uk/habitat/detail/178 - Last Updated: 07/04/2018</t>
  </si>
  <si>
    <t>Tillin H.M., 2016. [Modiolus modiolus] beds on open coast circalittoral mixed sediment. In Tyler-Walters H. and Hiscock K. (eds) Marine Life Information Network: Biology and Sensitivity Key Information Reviews, [on-line]. Plymouth: Marine Biological Association of the United Kingdom. Available from: https://www.marlin.ac.uk/habitat/detail/342 - Last Updated: 04/01/2016</t>
  </si>
  <si>
    <t>Tillin H.M., Tyler-Walters H. &amp; Garrard S. L., 2020. [Modiolus modiolus] beds with [Mimachlamys varia], sponges, hydroids and bryozoans on slightly tide-swept very sheltered circalittoral mixed substrata. In Tyler-Walters H. and Hiscock K. (eds) Marine Life Information Network: Biology and Sensitivity Key Information Reviews, [on-line]. Plymouth: Marine Biological Association of the United Kingdom. Available from: https://www.marlin.ac.uk/habitat/detail/19 - Last Updated: 08/01/2020</t>
  </si>
  <si>
    <t>Tyler-Walters H., 2016a. [Musculus discors] beds on moderately exposed circalittoral rock. In Tyler-Walters H. and Hiscock K. (eds) Marine Life Information Network: Biology and Sensitivity Key Information Reviews, [on-line]. Plymouth: Marine Biological Association of the United Kingdom. Available from: https://www.marlin.ac.uk/habitat/detail/90 - Last Updated: 02/02/2016</t>
  </si>
  <si>
    <t>Tyler-Walters H., 2016b. [Mytilus edulis] beds with hydroids and ascidians on tide-swept exposed to moderately wave-exposed circalittoral rock. In Tyler-Walters H. and Hiscock K. (eds) Marine Life Information Network: Biology and Sensitivity Key Information Reviews, [on-line]. Plymouth: Marine Biological Association of the United Kingdom. Available from: https://www.marlin.ac.uk/habitat/detail/208 - Last Updated: 04/01/2016</t>
  </si>
  <si>
    <r>
      <t xml:space="preserve">Westerbom M. &amp; Jattu S., 2006. Effects of wave exposure on the sublittoral distribution of blue mussels </t>
    </r>
    <r>
      <rPr>
        <i/>
        <sz val="10"/>
        <color indexed="8"/>
        <rFont val="Times New Roman"/>
        <family val="1"/>
      </rPr>
      <t>Mytilus edulis</t>
    </r>
    <r>
      <rPr>
        <sz val="10"/>
        <color indexed="8"/>
        <rFont val="Times New Roman"/>
        <family val="1"/>
      </rPr>
      <t xml:space="preserve"> in a heterogeneous archipelago. Marine Ecology Progress Series, 306, 191-200.</t>
    </r>
  </si>
  <si>
    <t>Constantino R., Gaspar M., Tata-Regala J., Carvalho S., Cúrdia J., Drago T., Taborda R. &amp; Monteiro C., 2009. Clam dredging effects and subsequent recovery of benthic communities at different depth ranges. Marine Environmental Research, 67, 89-99.</t>
  </si>
  <si>
    <t>Kaiser M.J., Cheney K., Spence F.E., Edwards D.B. &amp; Radford K., 1999. Fishing effects in northeast Atlantic shelf seas: patterns in fishing effort, diversity and community structure VII. The effects of trawling disturbance on the fauna associated with the tubeheads of serpulid worms. Fisheries Research (Amsterdam), 40, 195-205.</t>
  </si>
  <si>
    <t>Kenny A.J. &amp; Rees H.L., 1994. The effects of marine gravel extraction on the macrobenthos: early post dredging recolonisation. Marine Pollution Bulletin, 28, 442-447.</t>
  </si>
  <si>
    <t xml:space="preserve">Riley K. &amp; Ballerstedt S., 2005. Spirobranchus triqueter. Marine Life Information Network: Biology and Sensitivity Key Information Sub-programme [on-line]. Plymouth: Marine Biological Association of the United Kingdom. Available from: https://www.marlin.ac.uk/species/detail/1794 </t>
  </si>
  <si>
    <t>Tillin H.M. &amp; Tyler-Walters H., 2016. [Spirobranchus triqueter] with barnacles and bryozoan crusts on unstable circalittoral cobbles and pebbles. In Tyler-Walters H. and Hiscock K. (eds) Marine Life Information Network: Biology and Sensitivity Key Information Reviews, [on-line]. Plymouth: Marine Biological Association of the United Kingdom. Available from: https://www.marlin.ac.uk/habitat/detail/177 - Last Updated: 12/02/2016</t>
  </si>
  <si>
    <t>Le remaniement en profondeur va déplacer et frotter les cailloutis formant le substrat, créant ainsi une abrasion importante qui impactera négativement les espèces caractéristiques du substrat, principalement présentes sur la surface des galets et cailloutis (algues corallinacées, vers serpulidés, balanes, bryozoaires…). Le remaniement atteint tous les organismes et perturbe également l'intégrité et la structuration du substrat. La résistance est donc qualifiée de faible. 
La résilience est haute en raison du cycle de vie court des espèces caractéristiques.</t>
  </si>
  <si>
    <t>Littérature grise concernant un sous-habitat et la même pression: Tillin &amp; Tyler-Walters, 2016 ;
Publications examinées en comité de lecture : Riley and Ballerstedt, 2005</t>
  </si>
  <si>
    <r>
      <t xml:space="preserve">Toutes les espèces caractéristiques de l’habitat seront affectées par une abrasion &gt; 5 cm, même la faune enfouie plus profondément. Une modification importante de la communauté sera observable suite à la pression. La pression induit donc une dégradation sévère de l’habitat. La résistance est donc faible. 
La résilience est estimée entre 2 et 10 ans et est donc qualifiée de modérée. La sensibilité est modérée.
</t>
    </r>
    <r>
      <rPr>
        <b/>
        <u/>
        <sz val="11"/>
        <color rgb="FF000000"/>
        <rFont val="Calibri"/>
        <family val="2"/>
      </rPr>
      <t xml:space="preserve">Cas du sous-habitat C3.2-7 à </t>
    </r>
    <r>
      <rPr>
        <b/>
        <i/>
        <u/>
        <sz val="11"/>
        <color rgb="FF000000"/>
        <rFont val="Calibri"/>
        <family val="2"/>
      </rPr>
      <t>S. spinulosa</t>
    </r>
    <r>
      <rPr>
        <b/>
        <sz val="11"/>
        <color rgb="FF000000"/>
        <rFont val="Calibri"/>
        <family val="2"/>
      </rPr>
      <t xml:space="preserve"> : résistance faible, résilience modérée, sensibilité modérée</t>
    </r>
  </si>
  <si>
    <t>Boyd S., Limpenny D., Rees H. &amp; Cooper K., 2005. The effects of marine sand and gravel extraction on the macrobenthos at a commercial dredging site (results 6 years post-dredging). ICES Journal of Marine Science: Journal du Conseil, 62 (2), 145-162.</t>
  </si>
  <si>
    <t>Capasso E., Jenkins S., Frost M. &amp; Hinz H., 2010. Investigation of benthic community change over a century-wide scale in the western English Channel. Journal of the Marine Biological Association of the United Kingdom, 90 (06), 1161-1172.</t>
  </si>
  <si>
    <t>Collie J.S., Escanero G.A. &amp; Valentine P.C., 1997. Effects of bottom fishing on the benthic megafauna of Georges Bank. Marine Ecology Progress Series, 155, 159-172.</t>
  </si>
  <si>
    <t>Davies A.J., Last K.S., Attard K. &amp; Hendrick V.J., 2009. Maintaining turbidity and current flow in laboratory aquarium studies, a case study using Sabellaria spinulosa. Journal of Experimental Marine Biology and Ecology, 370, 35-40.</t>
  </si>
  <si>
    <t>Desprez M., 2000. Physical and biological impact of marine aggregate extraction along the French coast of the Eastern English Channel: short- and long-term post-dredging restoration. ICES Journal of Marine Science, 57 (5), 1428-1438.</t>
  </si>
  <si>
    <t>Frid C.L.J., Clark R.A. 2000. Long term changes in North Sea benthos: discerning the role of fisheries. In: Kaiser MJ and de Groot SJ ed(s). Effects of fishing on non-target species and habitats. Oxford, Blackwells Scientific.</t>
  </si>
  <si>
    <t>Gilkinson K., Paulin M., Hurley S. &amp; Schwinghamer P., 1998. Impacts of trawl door scouring on infaunal bivalves: results of a physical trawl door model/dense sand interaction. Journal of Experimental Marine Biology and Ecology, 224 (2), 291-312.</t>
  </si>
  <si>
    <t>Hauton C., Hall-Spencer J.M. &amp; Moore P.G., 2003. An experimental study of the ecological impacts of hydraulic bivalve dredging on maerl. ICES Journal of Marine Science, 60, 381-392.</t>
  </si>
  <si>
    <t>Lambert G., 2005. Ecology and natural history of the protochordates. Canadian Journal of Zoology, 83 (1), 34-50.</t>
  </si>
  <si>
    <t>Morton B., 2009. Aspects of the biology and functional morphology of Timoclea ovata (Bivalvia: Veneroidea: Venerinae) in the Azores, Portugal, and a comparison with Chione elevata (Chioninae). Açoreana, 6, 105-119.</t>
  </si>
  <si>
    <t>Thomas R., 1975. Functional morphology, ecology, and evolutionary conservatism in the Glycymerididae (Bivalvia). Palaeontology, 18 (2), 217-254.</t>
  </si>
  <si>
    <t>Thrush S.F., 1986. Community structure on the floor of a sea-lough: are large epibenthic predators important? Journal of Experimental Marine Biology and Ecology, 104, 171-183.</t>
  </si>
  <si>
    <t>Tillin H.M. &amp; Tyler-Walters H., 2016. [Spirobranchus triqueter] with barnacles and bryozoan crusts on unstable circalittoral cobbles and pebbles. In Tyler-Walters H. and Hiscock K. (eds) Marine Life Information Network: Biology and Sensitivity Key Information Reviews, [on-line]. Plymouth: Marine Biological Association of the United Kingdom. Available from: https://www.marlin.ac.uk/habitat/detail/177 -Last Updated: 12/02/2016</t>
  </si>
  <si>
    <t>Tillin H.M., 2016a. [Branchiostoma lanceolatum] in circalittoral coarse sand with shell gravel. In Tyler-Walters H. and Hiscock K. (eds) Marine Life Information Network: Biology and Sensitivity Key Information Reviews, [on-line]. Plymouth: Marine Biological Association of the United Kingdom. Available from: https://www.marlin.ac.uk/habitat/detail/244 - Last Updated: 29/06/2016</t>
  </si>
  <si>
    <t>Tillin H.M., 2016b. [Mediomastus fragilis], [Lumbrineris] spp. and venerid bivalves in circalittoral coarse sand or gravel. In Tyler-Walters H. and Hiscock K. (eds) Marine Life Information Network: Biology and Sensitivity Key Information Reviews, [on-line]. Plymouth: Marine Biological Association of the United Kingdom. Available from: https://www.marlin.ac.uk/habitat/detail/382 - Last Updated: 01/06/2016</t>
  </si>
  <si>
    <t>Tillin H.M., 2016c. [Protodorvillea kefersteini] and other polychaetes in impoverished circalittoral mixed gravelly sand. In Tyler-Walters H. and Hiscock K. (eds) Marine Life Information Network: Biology and Sensitivity Key Information Reviews, [on-line]. Plymouth: Marine Biological Association of the United Kingdom. Available from: https://www.marlin.ac.uk/habitat/detail/1115 - Last Updated: 01/06/2016</t>
  </si>
  <si>
    <t>Tyler-Walters, H. &amp; Durkin O.C., 2016. [Neopentadactyla mixta] in circalittoral shell gravel or coarse sand. In Tyler-Walters H. and Hiscock K. (eds) Marine Life Information Network: Biology and Sensitivity Key Information Reviews, [on-line]. Plymouth: Marine Biological Association of the United Kingdom. Available from: https://www.marlin.ac.uk/habitat/detail/389 - Last Updated: 29/05/2016</t>
  </si>
  <si>
    <t>Veale L.O., Hill A.S., Hawkins S.J. &amp; Brand A.R., 2000. Effects of long-term physical disturbance by scallop fishing on subtidal epifaunal assemblages and habitats. Marine Biology, 137, 325-337.</t>
  </si>
  <si>
    <t>Widdows J., Bayne B.L., Livingstone D.R., Newell R.I.E. &amp; Donkin P., 1979. Physiological and biochemical responses of bivalve molluscs to exposure to air. Comparative Biochemistry and Physiology, 62A, 301-308.</t>
  </si>
  <si>
    <r>
      <rPr>
        <b/>
        <sz val="16"/>
        <color rgb="FFFF0000"/>
        <rFont val="Calibri"/>
        <family val="2"/>
      </rPr>
      <t>Attention</t>
    </r>
    <r>
      <rPr>
        <sz val="16"/>
        <color rgb="FFFF0000"/>
        <rFont val="Calibri"/>
        <family val="2"/>
      </rPr>
      <t xml:space="preserve"> : le sous-habitat "C3-2.7 - Sables grossiers et graviers du circalittoral côtier à </t>
    </r>
    <r>
      <rPr>
        <i/>
        <sz val="16"/>
        <color rgb="FFFF0000"/>
        <rFont val="Calibri"/>
        <family val="2"/>
      </rPr>
      <t>Sabellaria spinulosa</t>
    </r>
    <r>
      <rPr>
        <sz val="16"/>
        <color rgb="FFFF0000"/>
        <rFont val="Calibri"/>
        <family val="2"/>
      </rPr>
      <t>" peut faire l'objet d'évaluations particulières</t>
    </r>
  </si>
  <si>
    <t>Ball B., Munday B. &amp; Tuck I., 2000. Effects of otter trawling on the benthos and environment in muddy sediments. In: Effects of fishing on non-target species and habitats, (eds. Kaiser, M.J. &amp; de Groot, S.J.), pp 69-82. Oxford: Blackwell Science.</t>
  </si>
  <si>
    <t>Bergman M.J.N. &amp; Van Santbrink J.W., 2000. Mortality in megafaunal benthic populations caused by trawl fisheries on the Dutch continental shelf in the North Sea in 1994. ICES Journal of Marine Science, 57 (5), 1321-1331.</t>
  </si>
  <si>
    <t>Boero F., 1984. The ecology of marine hydroids and effects of environmental factors: a review. Marine Ecology, 5, 93-118.</t>
  </si>
  <si>
    <t>Dando P.R. &amp; Southward A. J., 1986. Chemoautotrophy in bivalve molluscs of the Genus Thyasira. Journal of the Marine Biological Association of the United Kingdom, 60, 915-929.</t>
  </si>
  <si>
    <t>De-Bastos E. &amp; Marshall C.E., 2016. [Kurtiella bidentata] and [Thyasira] spp. in circalittoral muddy mixed sediment. In Tyler-Walters H. and Hiscock K. (eds) Marine Life Information Network: Biology and Sensitivity Key Information Reviews, [on-line]. Plymouth: Marine Biological Association of the United Kingdom. Available from: https://www.marlin.ac.uk/habitat/detail/374 - Last Updated: 01/06/2016</t>
  </si>
  <si>
    <t>De-Bastos E.S.R., Hill J., &amp; Garrard S. L., 2020. [Ophiothrix fragilis] and/or [Ophiocomina nigra] brittlestar beds on sublittoral mixed sediment. In Tyler-Walters H. and Hiscock K. (eds) Marine Life Information Network: Biology and Sensitivity Key Information Reviews, [on-line]. Plymouth: Marine Biological Association of the United Kingdom. Available from: https://www.marlin.ac.uk/habitat/detail/1068 - Last Updated: 20/01/2020</t>
  </si>
  <si>
    <t>Dernie K.M., Kaiser M.J., Richardson E.A. &amp; Warwick R.M., 2003. Recovery of soft sediment communities and habitats following physical disturbance. Journal of Experimental Marine Biology and Ecology, 285-286, 415-434.</t>
  </si>
  <si>
    <t>Dinmore T., Duplisea D., Rackham B., Maxwell D. &amp; Jennings S., 2003. Impact of a large-scale area closure on patterns of fishing disturbance and the consequences for benthic communities. ICES Journal of Marine Science: Journal du Conseil, 60 (2), 371-380.</t>
  </si>
  <si>
    <t>Ferns P.N., Rostron D.M. &amp; Siman H.Y., 2000. Effects of mechanical cockle harvesting on intertidal communities. Journal of Applied Ecology, 37, 464-474.</t>
  </si>
  <si>
    <t>Hutchison Z.L., Hendrick V.J., Burrows M.T., Wilson B. &amp; Last K.S., 2016. Buried Alive: The Behavioural Response of the Mussels, Modiolus modiolus and Mytilus edulis to Sudden Burial by Sediment. PLoS ONE, 11 (3), e0151471.</t>
  </si>
  <si>
    <t xml:space="preserve">Jackson A., 2004. Nemertesia ramosa, A hydroid. In Tyler-Walters H. and Hiscock K. (eds) Marine Life Information Network: Biology and Sensitivity Key Information Reviews [on-line]. Plymouth: Marine Biological Association of the United Kingdom. Available from: http://www.marlin.ac.uk/species/detail/1318 </t>
  </si>
  <si>
    <t>Jennings S. &amp; Kaiser M.J., 1998. The effects of fishing on marine ecosystems. Advances in Marine Biology, 34, 201-352.</t>
  </si>
  <si>
    <t>Kaiser M., Clarke K., Hinz H., Austen M., Somerfield P. &amp; Karakassis I., 2006. Global analysis of response and recovery of benthic biota to fishing. Marine Ecology Progress Series, 311, 1-14.</t>
  </si>
  <si>
    <t>Kenchington E.L.R., Gilkinson K.D., MacIsaac K.G., Bourbonnais-Boyce C., Kenchington T.J., Smith S.J. &amp; Gordon Jr D.C., 2006. Effects of experimental otter trawling on benthic assemblages on Western Bank, northwest Atlantic Ocean. Journal of Sea Research, 56 (3), 249-270.</t>
  </si>
  <si>
    <t>Newell, R., Seiderer L. &amp; Hitchcock D., 1998. The impact of dredging works in coastal waters: a review of the sensitivity to disturbance and subsequent recovery of biological resources on the sea bed. Oceanography and Marine Biology: An Annual Review, 36, 127-178.</t>
  </si>
  <si>
    <t>Perry F., 2016a. [Cerianthus lloydii] and other burrowing anemones in circalittoral muddy mixed sediment. In Tyler-Walters H. and Hiscock K. (eds) Marine Life Information Network: Biology and Sensitivity Key Information Reviews, [on-line]. Plymouth: Marine Biological Association of the United Kingdom. Available from: https://www.marlin.ac.uk/habitat/detail/1091 - Last Updated: 22/04/2016</t>
  </si>
  <si>
    <t>Perry F., 2016b. Sparse [Modiolus modiolus], dense [Cerianthus lloydii] and burrowing holothurians on sheltered circalittoral stones and mixed sediment. In Tyler-Walters H. and Hiscock K. (eds) Marine Life Information Network: Biology and Sensitivity Key Information Reviews, [on-line]. Plymouth: Marine Biological Association of the United Kingdom. Available from: https://www.marlin.ac.uk/habitat/detail/236 - Last Updated: 25/04/2016</t>
  </si>
  <si>
    <t>Powilleit M., Graf G., Kleine J., Riethmuller R., Stockmann K., Wetzel M.A. &amp; Koop J.H.E., 2009. Experiments on the survival of six brackish macro-invertebrates from the Baltic Sea after dredged spoil coverage and its implications for the field. Journal of Marine Systems, 75 (3-4), 441-451.</t>
  </si>
  <si>
    <t>Readman J.A.J., 2016. [Flustra foliacea] and [Hydrallmania falcata] on tide-swept circalittoral mixed sediment. In Tyler-Walters H. and Hiscock K. (eds) Marine Life Information Network: Biology and Sensitivity Key Information Reviews, [on-line]. Plymouth: Marine Biological Association of the United Kingdom. Available from: https://www.marlin.ac.uk/habitat/detail/74 - Last Updated: 20/06/2016</t>
  </si>
  <si>
    <t>Strain E. M. A., Allcock A. L., Goodwin C. E., Maggs C. A., Picton B. E., &amp; Roberts D., 2012. The long-term impacts of fisheries on epifaunal assemblage function and structure, in a Special Area of Conservation. Journal of Sea Research, 67(1), 58-68.</t>
  </si>
  <si>
    <t>Warner G.F., 1971. On the ecology of a dense bed of the brittle star Ophiothrix fragilis. Journal of the Marine Biological Association of the United Kingdom, 51, 267-282.</t>
  </si>
  <si>
    <t>Wildish D.J., Fader G.B.J., Lawton P. &amp; MacDonald A.J., 1998. The acoustic detection and characteristics of sublittoral bivalve reefs in the Bay of Fundy. Continental Shelf Research, 18, 105-113.</t>
  </si>
  <si>
    <t>Le remaniement du substrat induit une déstabilisation de sa stratification et une dégradation notable de l’habitat et des espèces caractéristiques. Certaines espèces peuvent être délogées du substrat sans être endommagées et pourront s’enfouir à nouveau dans le sédiment. 
Cependant, certaines espèces caractéristiques sont plus fragiles (par exemple bivalves à coquilles fragiles, mégafaune, échinodermes à test fragile) ; elles seront écrasées lors du remaniement ou endommagées et mourront. La résistance est donc modérée en raison du déclin notable de certaines espèces caractéristiques.¶
Le temps de récupération est estimé à moins de 1 an grâce à l’hydrodynamisme de l’habitat et à la biologie des espèces caractéristiques (cycles courts, mobilité). La résilience est donc très haute.</t>
  </si>
  <si>
    <t>Une augmentation de la charge en particules peut augmenter les besoins énergétiques des individus suspensivores (moins d’efficience du nourrissage, besoin de nettoyage des parties filtreuses,…) et donc limiter leur croissance et leur reproduction.¶ 
En revanche une diminution de la charge en particules induirait une diminution de la quantité de matière organique disponible et un déséquilibre du cycle engraissement/érosion du substrat. 
En conséquence, la pression peut entrainer une modification des communautés dominantes ou de la densité des espèces caractéristiques, sans qu’il n’y ait pour autant de risque de changement d’habitat. La résistance est donc qualifiée de modérée et la résilience de très haute (&lt; 1 an) pour une pression de courte durée. Une diminution de la charge en particules n'aura pas d'impact sur cet habitat.</t>
  </si>
  <si>
    <t>Bergman M.J.N. &amp; Hup M., 1992. Direct effects of beam trawling on macro-fauna in a sandy sediment in the southern North Sea. ICES Journal of Marine Science, 49, 5-11.</t>
  </si>
  <si>
    <t>Gilkinson K.D., Gordon D.C., MacIsaac K.G., McKeown, D.L., Kenchington, E.L., Bourbonnais, C. &amp; Vass, W.P., 2005. Immediate impacts and recovery trajectories of macrofaunal communities following hydraulic clam dredging on Banquereau, eastern Canada. ICES Journal of Marine Science: Journal du Conseil, 62 (5), 925-947.</t>
  </si>
  <si>
    <t>Kaiser M.J., &amp; Spencer B.E., 1994. A preliminary assessment of the immediate effects of beam trawling on a benthic community in the Irish Sea. In Environmental impact of bottom gears on benthic fauna in relation to natural resources management and protection of the North Sea. (ed. S.J. de Groot &amp; H.J. Lindeboom). NIOZ-Rapport, 11, 87-94.</t>
  </si>
  <si>
    <t>Le Bot S., Lafite R., Fournier M., Baltzer A., &amp; Desprez M., 2010. Morphological and sedimentary impacts and recovery on a mixed sandy to pebbly seabed exposed to marine aggregate extraction (Eastern English Channel, France). Estuarine, Coastal and Shelf Science, 89(3), 221-233.</t>
  </si>
  <si>
    <t>Moulaert I. &amp; Hostens K., 2007. Post-extraction evolution of a macrobenthic community on the intensively extracted Kwintebank site in the Belgian part of the North Sea. CM Documents-ICES, (A:12).</t>
  </si>
  <si>
    <t>Schäfer H., 1972. Ecology and palaeoecology of marine environments, 568 pp. Chicago: University of Chicago Press.</t>
  </si>
  <si>
    <t>Tillin H.M., 2016a. [Abra prismatica], [Bathyporeia elegans] and polychaetes in circalittoral fine sand. In Tyler-Walters H. and Hiscock K. (eds) Marine Life Information Network: Biology and Sensitivity Key Information Reviews, [on-line]. Plymouth: Marine Biological Association of the United Kingdom. Available from: https://www.marlin.ac.uk/habitat/detail/1133 - Last Updated: 01/07/2016</t>
  </si>
  <si>
    <t>Tillin H.M., 2016b. [Echinocyamus pusillus], [Ophelia borealis] and [Abra prismatica] in circalittoral fine sand. In Tyler-Walters H. and Hiscock K. (eds) Marine Life Information Network: Biology and Sensitivity Key Information Reviews, [on-line]. Plymouth: Marine Biological Association of the United Kingdom. Available from: https://www.marlin.ac.uk/habitat/detail/1131 - Last Updated: 01/07/2016</t>
  </si>
  <si>
    <t>Trannum H. C., Nilsson H.C., Schaanning M.T. &amp; Øxnevad S., 2010. Effects of sedimentation from water-based drill cuttings and natural sediment on benthic macrofaunal community structure and ecosystem processes. Journal of Experimental Marine Biology and Ecology 383 (2), 111-121.</t>
  </si>
  <si>
    <t xml:space="preserve">Une modification de la charge en particules peut affecter la production primaire dans la colonne d’eau, et peut donc altérer la disponibilité en phytoplancton pour les espèces filtreuses.¶Une diminution de la charge en particules organiques peut également entrainer une diminution de la sédimentation et ainsi limiter la nourriture disponible pour les dépositivores, et donc leur croissance et leur reproduction.¶
A l’inverse, une augmentation de la charge en particules peut augmenter les besoins énergétiques des individus suspensivores (moins d’efficience du nourrissage, besoin de nettoyage des parties filtreuses,…) et donc limiter leur croissance et leur reproduction.¶ En conséquence, la pression peut entrainer une modification des communautés dominantes ou de la densité des espèces caractéristiques, sans qu’il n’y ait pour autant de risque de changement d’habitat.¶La résistance est donc qualifiée de modérée et la résilience de très haute (&lt; 1 an) pour une pression de courte durée. </t>
  </si>
  <si>
    <t>Christensen A.M., 1970. Feeding Biology of the sea star Astropecten irregularis. Ophelia, 8, 1-134.</t>
  </si>
  <si>
    <t>De-Bastos E.S.R., 2016. [Acrocnida brachiata] with [Astropecten irregularis] and other echinoderms in circalittoral muddy sand. In Tyler-Walters H. and Hiscock K. (eds) Marine Life Information Network: Biology and Sensitivity Key Information Reviews, [on-line]. Plymouth: Marine Biological Association of the United Kingdom. Available from: https://www.marlin.ac.uk/habitat/detail/1079 - Last Updated: 30/03/2016</t>
  </si>
  <si>
    <t>Gilkinson K.D., Gordon D.C., MacIsaac K.G., McKeown D.L., Kenchington E.L., Bourbonnais C. &amp; Vass W.P., 2005. Immediate impacts and recovery trajectories of macrofaunal communities following hydraulic clam dredging on Banquereau, eastern Canada. ICES Journal of Marine Science: Journal du Conseil, 62 (5), 925-947.</t>
  </si>
  <si>
    <t>Kaiser M.J., 1996. Starfish damage as an indicator of trawling intensity. Marine Ecology Progress Series, 134, 303-307.</t>
  </si>
  <si>
    <t>Lawrence J. M., 2010. Energetic costs of loss and regeneration of arms in stellate echinoderms. Integrative and Comparative Biology 50 (4), 506-514.</t>
  </si>
  <si>
    <t>Noffke A., Hertweck G., Kröncke I. &amp; Wehrmann A., 2009. Particle size selection and tube structure of the polychaete Owenia fusiformis. Estuarine, Coastal and Shelf Science 81(2): 160-168.</t>
  </si>
  <si>
    <t>Rees E.I.S., Nicholaidou A. &amp; Laskaridou P., 1977. The effects of storms on the dynamics of shallow water benthic associations. In Proceedings of the 11th European Symposium on Marine Biology, Galway, Ireland, October 5-11, 1976. Biology of Benthic Organisms, (ed. B.F. Keegan, P. O'Ceidigh &amp; P.J.S. Boaden), pp. 465-474.</t>
  </si>
  <si>
    <t>Tillin H.M. &amp; Budd G., 2016. [Abra alba] and [Nucula nitidosa] in circalittoral muddy sand or slightly mixed sediment. In Tyler-Walters H. and Hiscock K. (eds) Marine Life Information Network: Biology and Sensitivity Key Information Reviews, [on-line]. Plymouth: Marine Biological Association of the United Kingdom. Available from: https://www.marlin.ac.uk/habitat/detail/62 - Last Updated: 01/07/2016</t>
  </si>
  <si>
    <t>Tyler P. A. &amp; Banner F., 1977. The effect of coastal hydrodynamics on the echinoderm distribution in the sublittoral of Oxwich Bay, Bristol Channel. Estuarine and Coastal Marine Science 5(3): 293-308.</t>
  </si>
  <si>
    <t>L'abrasion peu profonde pénètre dans le sédiment, le déstabilise et perturbe la stratification en place. L’abrasion sub-surface entraine une mortalité importante des espèces épigées et des espèces enfouies qu’elle atteint. De plus, l’abrasion sub-surface peut remettre en suspension les particules fines du substrat. La résistance est qualifiée de nulle en raison de la destruction quasi-totale de l’habitat.¶
Le temps nécessaire à la stratification du sédiment et la recolonisation par les espèces caractéristiques (espèces à cycles lents et/ou recrutement sporadique) est estimé entre 2 et 10 ans. Il dépend de la proximité d'un habitat sain permettant l'apport d’individus, ainsi que de conditions favorables au recrutement. La résilience est donc modérée et la sensibilité est haute.</t>
  </si>
  <si>
    <t>Le remaniement du substrat induit une déstabilisation de sa stratification et une dégradation sévère de l’habitat et des espèces caractéristiques. La résistance est donc faible.
Le temps nécessaire à la stabilisation du sédiment et à la recolonisation par les espèces caractéristiques de l'habitat (espèces à cycles courts) est estimé à environ 2-5 ans.</t>
  </si>
  <si>
    <t>Ball B.J., Fox G. &amp; Munday B.W., 2000. Long- and short-term consequences of a Nephrops trawl fishery on the benthos and environment of the Irish Sea. ICES Journal of Marine Science, 57, 1315-1320.</t>
  </si>
  <si>
    <t>Bergmann M., Beare D.J. &amp; Moore P.G., 2001. Damage sustained by epibentic invertebrates discarded in the Nephrops fishery of the Clyde Sea area, Scotland. Journal of Sea Research, 45, 105-118.</t>
  </si>
  <si>
    <t>Blyth R.E., Kaiser M.J., Edward-Jones G. &amp; Hart P.J.B., 2004. Implications of a zoned fishery management system for marine benthic communities. Journal of Applied Ecology, 41, 951-961.</t>
  </si>
  <si>
    <r>
      <t xml:space="preserve">Budd G.C., 2007. </t>
    </r>
    <r>
      <rPr>
        <i/>
        <sz val="10"/>
        <color indexed="8"/>
        <rFont val="Times New Roman"/>
        <family val="1"/>
      </rPr>
      <t>Abra alba</t>
    </r>
    <r>
      <rPr>
        <sz val="10"/>
        <color indexed="8"/>
        <rFont val="Times New Roman"/>
        <family val="1"/>
      </rPr>
      <t xml:space="preserve"> White furrow shell. In Tyler-Walters H. and Hiscock K. (eds) Marine Life Information Network: Biology and Sensitivity Key Information Reviews, [on-line]. Plymouth: Marine Biological Association of the United Kingdom. Available from: http://www.marlin.ac.uk/species/detail/1722</t>
    </r>
  </si>
  <si>
    <t>Dare P., Key D. &amp; Connor P., 1993. The efficiency of spring-loaded dredges used in the western English Channel fishery for scallops, Pecten maximus (L.). ICES Council Meeting Papers C.M.1993/B:15.</t>
  </si>
  <si>
    <t>De-Bastos E.S.R. &amp; Hill J., 2016. [Amphiura filiformis], [Kurtiella bidentata] and [Abra nitida] in circalittoral sandy mud. In Tyler-Walters H. and Hiscock K. (eds) Marine Life Information Network: Biology and Sensitivity Key Information Reviews, [on-line]. Plymouth: Marine Biological Association of the United Kingdom. Available from: https://www.marlin.ac.uk/habitat/detail/368 - Last Updated: 29/05/2016</t>
  </si>
  <si>
    <t>De-Bastos E.S.R., 2016a. [Amphiura filiformis] and [Ennucula tenuis] in circalittoral and offshore sandy mud. In Tyler-Walters H. and Hiscock K. (eds) Marine Life Information Network: Biology and Sensitivity Key Information Reviews, [on-line]. Plymouth: Marine Biological Association of the United Kingdom. Available from: https://www.marlin.ac.uk/habitat/detail/1107 - Last Updated: 20/06/2016</t>
  </si>
  <si>
    <t>De-Bastos E.S.R., 2016b. [Lagis koreni] and [Phaxas pellucidus] in circalittoral sandy mud. In Tyler-Walters H. and Hiscock K. (eds) Marine Life Information Network: Biology and Sensitivity Key Information Reviews, [on-line]. Plymouth: Marine Biological Association of the United Kingdom. Available from: https://www.marlin.ac.uk/habitat/detail/1095 - Last Updated: 19/06/2016</t>
  </si>
  <si>
    <t>De-Bastos E.S.R., 2016c. [Thyasira] spp. and [Ennucula tenuis] in circalittoral sandy mud. In Tyler-Walters H. and Hiscock K. (eds) Marine Life Information Network: Biology and Sensitivity Key Information Reviews, [on-line]. Plymouth: Marine Biological Association of the United Kingdom. Available from: https://www.marlin.ac.uk/habitat/detail/1106 - Last Updated: 20/06/2016</t>
  </si>
  <si>
    <t>Hiddink J.G., Jennings S., Kaiser M.J., Queirós A.M., Duplisea D.E. &amp; Piet G.J., 2006. Cumulative impacts of seabed trawl disturbance on benthic biomass, production, and species richness in different habitats. Canadian Journal of Fisheries and Aquatic Sciences, 63 (4), 721-736.</t>
  </si>
  <si>
    <t xml:space="preserve">Hill J.M. &amp; Wilson E., 2000. Virgularia mirabilis Slender sea pen. In Tyler-Walters H. and Hiscock K. (eds) Marine Life Information Network: Biology and Sensitivity Key Information Reviews, [on-line]. Plymouth: Marine Biological Association of the United Kingdom. Available from: https://www.marlin.ac.uk/species/detail/1396 </t>
  </si>
  <si>
    <t>Hill J.M., Tyler-Walters H. &amp; Garrard S. L., 2016. [Virgularia mirabilis] and [Ophiura] spp. with [Pecten maximus] on circalittoral sandy or shelly mud. In Tyler-Walters H. and Hiscock K. (eds) Marine Life Information Network: Biology and Sensitivity Key Information Reviews, [on-line]. Plymouth: Marine Biological Association of the United Kingdom. Available from: https://www.marlin.ac.uk/habitat/detail/66 - Last Updated: 27/05/2016</t>
  </si>
  <si>
    <t>Hinchey E.K., Schaffner L.C., Hoar C.C., Vogt B.W. &amp; Batte L.P., 2006. Responses of Estuarine Benthic Invertebrates to Sediment Burial: The Importance of Mobility and Adaptation. Hydrobiologia, 556 (1), 85-98.</t>
  </si>
  <si>
    <t>Kenchington E., Murillo F.J., Cogswell A. &amp; Lirette C., 2011. Development of encounter protocols and assessment of significant adverse impact by bottom trawling for sponge grounds and sea pen fields in the NAFO Regulatory Area. NAFO, Dartmouth, NS, Canada, 51 pp. Available from https://archive.nafo.int/open/sc/2011/scr11-075.pdf</t>
  </si>
  <si>
    <t>Kinnear J.A.M., Barkel P.J., Mojseiwicz W.R., Chapman C.J., Holbrow A.J., Barnes C. &amp; Greathead C.F.F., 1996. Effects of Nephrops creels on the environment. Fisheries Research Services Report No. 2/96, 24 pp. Available from https://www2.gov.scot/Uploads/Documents/frsr296.pdf</t>
  </si>
  <si>
    <t xml:space="preserve">Neal K.J. &amp; Avant P., 2008. Owenia fusiformis A tubeworm. In Tyler-Walters H. and Hiscock K. (eds) Marine Life Information Network: Biology and Sensitivity Key Information Reviews, [on-line]. Plymouth: Marine Biological Association of the United Kingdom. Available from: https://www.marlin.ac.uk/species/detail/1703 </t>
  </si>
  <si>
    <t>Newell R.C., Seiderer L.J. &amp; Hitchcock D.R., 1998. The impact of dredging works in coastal waters: a review of the sensitivity to disturbance and subsequent biological recovery of biological resources on the sea bed. Oceanography and Marine Biology: an Annual Review, 36, 127-178.</t>
  </si>
  <si>
    <t>Roberts R. D., Gregory M.R. &amp; Foster B.A., 1998. Developing an efficient macrofauna monitoring index from an impact study—a dredge spoil example. Marine Pollution Bulletin, 36 (3), 231-235.</t>
  </si>
  <si>
    <t>Tuck I.D., Hall S.J., Robertson M.R., Armstrong E. &amp; Basford D.J., 1998. Effects of physical trawling disturbance in a previously unfished sheltered Scottish sea loch. Marine Ecology Progress Series, 162, 227-242.</t>
  </si>
  <si>
    <t>Le remaniement du substrat induit une déstabilisation de sa stratification et une dégradation sévère de l’habitat et des espèces caractéristiques. La résistance est qualifiée de nulle en raison de l’atteinte en profondeur et de la destruction quasi-totale de l’habitat.
Le temps nécessaire à la stabilisation du sédiment et à la recolonisation par les espèces caractéristiques de l'habitat (dont espèces à cycles lents et/ou recrutement sporadique ou faible) est estimé à environ 2-10 ans pour une pression localisée. La résilience est donc modérée et la sensibilité modérée.</t>
  </si>
  <si>
    <r>
      <t xml:space="preserve">Cet habitat est présent dans des zones où la sédimentation est naturellement forte. La majorité des espèces sont adaptées à une forte turbidité et à des variations de charges en particules, et sont peu sensibles à une telle pression. Certaines espèces suspensivores sont malgré tout sensibles à des variations de turbidité (certains bivalves ou ophiures par exemple) et verront leur croissance limitée par une augmentation de la charge en particules, par colmatage et perte d’énergie à nettoyer leurs parties filtreuses. L’augmentation de la charge en particules organiques peut cependant augmenter l’abondance des suspensivores en augmentant la disponibilité en nourriture.¶A l’inverse, une diminution de la charge en particules peut également induire une limitation de la nutrition des espèces suspensivores et détritivores, et donc influer négativement sur leur croissance et leur reproduction.¶En cas de diminution de la charge en particules, un impact est aussi possible sur certaines espèces tubicoles : limitation du matériel pour construire le tube, perte de substrat convenable pour les nouvelles recrues.¶Une modification de la charge en particules de l'eau sur une courte durée (&lt; 1 an) pourra avoir un effet sur la croissance et la reproduction de certaines espèces, et pourra donc impacter la composition spécifique de la communauté dominante, sans pour autant entrainer une modification notable de l’habitat.¶La résistance est donc haute et la résilience très haute pour une pression de courte durée.
</t>
    </r>
    <r>
      <rPr>
        <b/>
        <sz val="11"/>
        <color rgb="FF000000"/>
        <rFont val="Calibri"/>
        <family val="2"/>
      </rPr>
      <t xml:space="preserve">Cas des sous-habitats caractérisés par la présence de Pecten maximus : la résistance et la résilience sont modérées (sensibilité modérée)
</t>
    </r>
  </si>
  <si>
    <t>TH*</t>
  </si>
  <si>
    <t>TF*</t>
  </si>
  <si>
    <t>Budd G., 2004. Brissopsis lyrifera. Spiny mudlark. Marine Life Information Network: Biology and Sensitivity Key Information Sub-programme [on-line]. , Plymouth Plymouth: Marine Biological Association of the United Kingdom.</t>
  </si>
  <si>
    <t>De-Bastos E.S.R. &amp; Budd G., 2016. [Brissopsis lyrifera] and [Amphiura chiajei] in circalittoral mud. In Tyler-Walters H. and Hiscock K. (eds) Marine Life Information Network: Biology and Sensitivity Key Information Reviews, [on-line]. Plymouth: Marine Biological Association of the United Kingdom. Available from: https://www.marlin.ac.uk/habitat/detail/139 - Last Updated: 28/03/2016</t>
  </si>
  <si>
    <t>Durkin O.C. &amp; Tyler-Walters H., 2017. Burrowing megafauna and [Maxmuelleria lankesteri] in circalittoral mud. In Tyler-Walters H. and Hiscock K. (eds) Marine Life Information Network: Biology and Sensitivity Key Information Reviews, [on-line]. Plymouth: Marine Biological Association of the United Kingdom. Available from: https://www.marlin.ac.uk/habitat/detail/387 - Last Updated: 27/10/2017</t>
  </si>
  <si>
    <t>Greathead C., Demain D., Dobby H., Allan L. &amp; Weetman A., 2011. Quantitative assessment of the distribution and abundance of the burrowing megafauna and large epifauna community in the Fladen fishing ground, northern North Sea. Scottish Government: Edinburgh (UK).</t>
  </si>
  <si>
    <t>Hill J.M., Tyler-Walters H. &amp; Garrard S. L., 2020. Seapens and burrowing megafauna in circalittoral fine mud. In Tyler-Walters H. and Hiscock K. (eds) Marine Life Information Network: Biology and Sensitivity Key Information Reviews, [on-line]. Plymouth: Marine Biological Association of the United Kingdom. Available from: https://www.marlin.ac.uk/habitat/detail/131 - Last Updated: 23/01/2020</t>
  </si>
  <si>
    <t>Hinz H., Prieto V. &amp; Kaiser M.J., 2009. Trawl disturbance on benthic communities: chronic effects and experimental predictions. Ecological Applications 19 (3), 761-773.</t>
  </si>
  <si>
    <t>Hoare R. &amp; Wilson E.H., 1977. Observations on the behaviour and distribution of Virgularia mirabilis O.F. Müller (Coelenterata: Pennatulacea) in Holyhead harbour. In Proceedings of the Eleventh European Symposium on Marine Biology, University College, Galway, 5-11 October 1976. Biology of Benthic Organisms, (ed. B.F. Keegan, P.O. Ceidigh &amp; P.J.S. Boaden, pp. 329-337. Oxford: Pergamon Press. Oxford: Pergamon Press.</t>
  </si>
  <si>
    <t xml:space="preserve">Hollertz K., 1998. The response of Brissopsis lyrifera (Echinoidea: Spatangoida) to organic matter on the sediment surface. In Echinoderm Research (eds. Candia Carnevali, M.D. &amp; Bonasoro, F.), 79-84. </t>
  </si>
  <si>
    <t>Hughes D.J., 1998. Sea pens &amp; burrowing megafauna (volume III). An overview of dynamics and sensitivity characteristics for conservation management of marine SACs. Natura 2000 report prepared for Scottish Association of Marine Science (SAMS) for the UK Marine SACs Project., Scottish Association for Marine Science. (UK Marine SACs Project). Available from:  http://www.ukmarinesac.org.uk/publications.htm</t>
  </si>
  <si>
    <t>Maurer D., Keck R.T., Tinsman J.C., Leatham W.A., Wethe C., Lord C. &amp; Church T.M., 1986. Vertical migration and mortality of marine benthos in dredged material: a synthesis. Internationale Revue der Gesamten Hydrobiologie, 71, 49-63.</t>
  </si>
  <si>
    <t>Olsgard F., Schaanning M.T., Widdicombe S., Kendall M.A. &amp; Austen M.C., 2008. Effects of bottom trawling on ecosystem functioning. Journal of Experimental Marine Biology and Ecology, 366 (1-2), 123-133.</t>
  </si>
  <si>
    <t>Tyler-Walters H., 2018. Seapens, including [Funiculina quadrangularis], and burrowing megafauna in undisturbed circalittoral fine mud. In Tyler-Walters H. and Hiscock K. (eds) Marine Life Information Network: Biology and Sensitivity Key Information Reviews, [on-line]. Plymouth: Marine Biological Association of the United Kingdom. Available from: https://www.marlin.ac.uk/habitat/detail/239 - Last Updated: 20/03/2018</t>
  </si>
  <si>
    <t>Wright J., Colling A., Park D. &amp; Open University Oceanography Course Team, 2001. Waves, Tides, and Shallow-water Processes.  Oxford: Butterworth-Heinemann.</t>
  </si>
  <si>
    <t>Le remaniement en profondeur atteint les organismes enfouis et perturbe l'intégrité et la structuration du substrat. Les espèces épigées seront enfouies ou arrachées, et les espèces enfouies pourront être endommagées par le remaniement. La résistance est donc qualifiée de modérée. 
Pour une pression localisée qui ne touche pas la totalité de la surface de l’habitat, le temps nécessaire à la récupération du sédiment ainsi qu’à la recolonisation par les espèces caractéristiques de l'habitat est estimé entre 2 et 5 ans, en raison de l’atteinte du sédiment et du recrutement sporadique et du cycle lent de certaines espèces caractéristiques. La résilience est donc modérée. La sensibilité est faible.</t>
  </si>
  <si>
    <t>Une part importante des espèces caractéristiques sont des suspensivores. Une augmentation temporaire de la charge en particules aura probablement pour effet de diminuer la nutrition et la croissance des espèces qui dépenseront plus d’énergie pour nettoyer leurs filtres (dauns une moindre mesure si ces particules sont organiques). A l’inverse, une diminution de la charge en matière organique peut aussi impacter négativement l’habitat en limitant la disponibilité en nourriture des suspensivores et des détritivores.
En conséquence, la pression peut entrainer une modification des communautés dominantes ou de la densité des espèces caractéristiques, sans qu’il n y ait pour autant de risque de changement d’habitat. La résistance est qualifiée de modérée
La résilience est qualifiée de modérée pour cette pression de courte durée.</t>
  </si>
  <si>
    <r>
      <t xml:space="preserve">Littérature grise concernant un sous-habitat et la même pression : Perry </t>
    </r>
    <r>
      <rPr>
        <i/>
        <sz val="11"/>
        <rFont val="Calibri"/>
        <family val="2"/>
      </rPr>
      <t>et al.</t>
    </r>
    <r>
      <rPr>
        <sz val="11"/>
        <rFont val="Calibri"/>
        <family val="2"/>
      </rPr>
      <t xml:space="preserve">, 2020 ; Tillin </t>
    </r>
    <r>
      <rPr>
        <i/>
        <sz val="11"/>
        <rFont val="Calibri"/>
        <family val="2"/>
      </rPr>
      <t>et al.</t>
    </r>
    <r>
      <rPr>
        <sz val="11"/>
        <rFont val="Calibri"/>
        <family val="2"/>
      </rPr>
      <t xml:space="preserve">, 2015, 2018, 2020 ;
Publications examinées en comité de lecture : Pearce </t>
    </r>
    <r>
      <rPr>
        <i/>
        <sz val="11"/>
        <rFont val="Calibri"/>
        <family val="2"/>
      </rPr>
      <t>et al</t>
    </r>
    <r>
      <rPr>
        <sz val="11"/>
        <rFont val="Calibri"/>
        <family val="2"/>
      </rPr>
      <t xml:space="preserve">., 2007 ; Pearce </t>
    </r>
    <r>
      <rPr>
        <i/>
        <sz val="11"/>
        <rFont val="Calibri"/>
        <family val="2"/>
      </rPr>
      <t>et al</t>
    </r>
    <r>
      <rPr>
        <sz val="11"/>
        <rFont val="Calibri"/>
        <family val="2"/>
      </rPr>
      <t xml:space="preserve">., 2011 ; Reise, 2005 ; Collins, 2003
L'indice de confiance de l'évaluation de résistance est haut en raison de l'atteinte en profondeur de la pression.
</t>
    </r>
  </si>
  <si>
    <r>
      <t xml:space="preserve">Dire d’experts.
Littérature grise concernant un sous-habitat : Perry </t>
    </r>
    <r>
      <rPr>
        <i/>
        <sz val="11"/>
        <rFont val="Calibri"/>
        <family val="2"/>
      </rPr>
      <t>et al.</t>
    </r>
    <r>
      <rPr>
        <sz val="11"/>
        <rFont val="Calibri"/>
        <family val="2"/>
      </rPr>
      <t xml:space="preserve">, 2020 ; Tillin </t>
    </r>
    <r>
      <rPr>
        <i/>
        <sz val="11"/>
        <rFont val="Calibri"/>
        <family val="2"/>
      </rPr>
      <t>et al.</t>
    </r>
    <r>
      <rPr>
        <sz val="11"/>
        <rFont val="Calibri"/>
        <family val="2"/>
      </rPr>
      <t>, 2015, 2018, 2020 ;
L'indice de confiance de l'évaluation de résistance est haut en raison de l'atteinte en profondeur de la pression.</t>
    </r>
  </si>
  <si>
    <r>
      <t xml:space="preserve">Littérature grise concernant un sous-habitat et la même pression : Perry </t>
    </r>
    <r>
      <rPr>
        <i/>
        <sz val="11"/>
        <rFont val="Calibri"/>
        <family val="2"/>
      </rPr>
      <t>et al.</t>
    </r>
    <r>
      <rPr>
        <sz val="11"/>
        <rFont val="Calibri"/>
        <family val="2"/>
      </rPr>
      <t xml:space="preserve">, 2020 ; Tillin </t>
    </r>
    <r>
      <rPr>
        <i/>
        <sz val="11"/>
        <rFont val="Calibri"/>
        <family val="2"/>
      </rPr>
      <t>et al.</t>
    </r>
    <r>
      <rPr>
        <sz val="11"/>
        <rFont val="Calibri"/>
        <family val="2"/>
      </rPr>
      <t xml:space="preserve">, 2015, 2018, 2020 ; 
Publications examinées en comité de lecture : Fariñas-Franco </t>
    </r>
    <r>
      <rPr>
        <i/>
        <sz val="11"/>
        <rFont val="Calibri"/>
        <family val="2"/>
      </rPr>
      <t>et al.</t>
    </r>
    <r>
      <rPr>
        <sz val="11"/>
        <rFont val="Calibri"/>
        <family val="2"/>
      </rPr>
      <t xml:space="preserve">, 2014 ; Pearce </t>
    </r>
    <r>
      <rPr>
        <i/>
        <sz val="11"/>
        <rFont val="Calibri"/>
        <family val="2"/>
      </rPr>
      <t>et al</t>
    </r>
    <r>
      <rPr>
        <sz val="11"/>
        <rFont val="Calibri"/>
        <family val="2"/>
      </rPr>
      <t xml:space="preserve">., 2007; Pearce </t>
    </r>
    <r>
      <rPr>
        <i/>
        <sz val="11"/>
        <rFont val="Calibri"/>
        <family val="2"/>
      </rPr>
      <t>et al</t>
    </r>
    <r>
      <rPr>
        <sz val="11"/>
        <rFont val="Calibri"/>
        <family val="2"/>
      </rPr>
      <t xml:space="preserve">., 2011 ; Last </t>
    </r>
    <r>
      <rPr>
        <i/>
        <sz val="11"/>
        <rFont val="Calibri"/>
        <family val="2"/>
      </rPr>
      <t>et al</t>
    </r>
    <r>
      <rPr>
        <sz val="11"/>
        <rFont val="Calibri"/>
        <family val="2"/>
      </rPr>
      <t xml:space="preserve">., 2011 ;
</t>
    </r>
  </si>
  <si>
    <r>
      <t xml:space="preserve">Littérature grise concernant un sous-habitat et la même pression : Perry </t>
    </r>
    <r>
      <rPr>
        <i/>
        <sz val="11"/>
        <rFont val="Calibri"/>
        <family val="2"/>
      </rPr>
      <t>et al.</t>
    </r>
    <r>
      <rPr>
        <sz val="11"/>
        <rFont val="Calibri"/>
        <family val="2"/>
      </rPr>
      <t xml:space="preserve">, 2020 ; Tillin </t>
    </r>
    <r>
      <rPr>
        <i/>
        <sz val="11"/>
        <rFont val="Calibri"/>
        <family val="2"/>
      </rPr>
      <t>et al.</t>
    </r>
    <r>
      <rPr>
        <sz val="11"/>
        <rFont val="Calibri"/>
        <family val="2"/>
      </rPr>
      <t>, 2015, 2018, 2020 ;
Publications examinées en comité de lecture : Davies </t>
    </r>
    <r>
      <rPr>
        <i/>
        <sz val="11"/>
        <rFont val="Calibri"/>
        <family val="2"/>
      </rPr>
      <t>et al</t>
    </r>
    <r>
      <rPr>
        <sz val="11"/>
        <rFont val="Calibri"/>
        <family val="2"/>
      </rPr>
      <t>., 2009; Last </t>
    </r>
    <r>
      <rPr>
        <i/>
        <sz val="11"/>
        <rFont val="Calibri"/>
        <family val="2"/>
      </rPr>
      <t>et al</t>
    </r>
    <r>
      <rPr>
        <sz val="11"/>
        <rFont val="Calibri"/>
        <family val="2"/>
      </rPr>
      <t xml:space="preserve">., 2011 ; Pearce </t>
    </r>
    <r>
      <rPr>
        <i/>
        <sz val="11"/>
        <rFont val="Calibri"/>
        <family val="2"/>
      </rPr>
      <t>et al</t>
    </r>
    <r>
      <rPr>
        <sz val="11"/>
        <rFont val="Calibri"/>
        <family val="2"/>
      </rPr>
      <t>., 2007, 2011;</t>
    </r>
  </si>
  <si>
    <t>Littérature grise concernant des sous-habitats et la même pression : Perry et al., 2020 ; Tillin et al., 2015, 2018, 2020 ;
Publications examinées en comité de lecture : Minchin, 1987 ; Newell et al., 1998 ; Pearce et al., 2007 ; Dodd et al., 2009
L'indice de confiance de l'évaluation de résistance est haut en raison de l'atteinte en profondeur de la pression.</t>
  </si>
  <si>
    <t>Littérature grise concernant un sous-habitat et la même pression : Perry et al., 2020 ; Tillin et al., 2015, 2018, 2020 ;
Publications examinées en comité de lecture : Holt et al.,1998 ; Moore et al., 1998, 2009 ; Chapman et al., 2012 ; Gibb et al., 2014 ;</t>
  </si>
  <si>
    <r>
      <t xml:space="preserve">Littérature grise concernant un sous-habitat et la même pression : Perry </t>
    </r>
    <r>
      <rPr>
        <i/>
        <sz val="11"/>
        <rFont val="Calibri"/>
        <family val="2"/>
      </rPr>
      <t>et al.</t>
    </r>
    <r>
      <rPr>
        <sz val="11"/>
        <rFont val="Calibri"/>
        <family val="2"/>
      </rPr>
      <t xml:space="preserve">, 2020 ; Tillin </t>
    </r>
    <r>
      <rPr>
        <i/>
        <sz val="11"/>
        <rFont val="Calibri"/>
        <family val="2"/>
      </rPr>
      <t>et al.</t>
    </r>
    <r>
      <rPr>
        <sz val="11"/>
        <rFont val="Calibri"/>
        <family val="2"/>
      </rPr>
      <t xml:space="preserve">, 2015, 2018, 2020 ;
Publications examinées en comité de lecture : Holt et al.,1998 ; Moore et al., 1998, 2009 ; Vorberg, 2000 ; Chapman et al., 2012 ; Gibb et al., 2014  </t>
    </r>
  </si>
  <si>
    <t xml:space="preserve">Littérature grise concernant un sous-habitat et la même pression : Perry et al., 2020 ; Tillin et al., 2015, 2018, 2020 ;
Publications examinées en comité de lecture : Holt et al., 1998 ; Cotter et al., 2003 ; Pearce et al., 2007 ; Pearce et al., 2011 ; Last et al., 2011 ; </t>
  </si>
  <si>
    <t>Littérature grise concernant un sous-habitat et la même pression : Perry et al., 2020 ; Tillin et al., 2015, 2018, 2020 ;
Publications examinées en comité de lecture : Bosence, 1979 ; Jones et al., 2000 ; Braithwaite et al., 2006 ; Davies et al., 2009 ; Dodd et al., 2009 ; Tulbure, 2015 ;</t>
  </si>
  <si>
    <r>
      <t xml:space="preserve">Bosence D.W.J., 1979. The factors leading to aggregation and reef formation in </t>
    </r>
    <r>
      <rPr>
        <i/>
        <sz val="10"/>
        <color indexed="8"/>
        <rFont val="Times New Roman"/>
        <family val="1"/>
      </rPr>
      <t xml:space="preserve">Serpula vermicularis </t>
    </r>
    <r>
      <rPr>
        <sz val="10"/>
        <color indexed="8"/>
        <rFont val="Times New Roman"/>
        <family val="1"/>
      </rPr>
      <t>L. In Proceedings of an International Symposium held at the University of Durham, April 1976. Biology and Systematics of Colonial Organisms (ed. G. Larwood &amp; B.R. Rosen), pp. 299-318. London: Academic Press.</t>
    </r>
  </si>
  <si>
    <t>Braithwaite C., Robinson R., &amp; Jones G., 2006. Sabellarids: a hidden danger or an aid to subsea pipelines? Quarterly Journal of Engineering Geology and Hydrogeology, 39(3), 259-265.</t>
  </si>
  <si>
    <r>
      <t xml:space="preserve">Chapman N.D., Moore C.G., Harries D.B. &amp; Lyndon A.R., 2012. The community associated with biogenic reefs formed by the polychaete, </t>
    </r>
    <r>
      <rPr>
        <i/>
        <sz val="10"/>
        <color indexed="8"/>
        <rFont val="Times New Roman"/>
        <family val="1"/>
      </rPr>
      <t>Serpula vermicularis</t>
    </r>
    <r>
      <rPr>
        <sz val="10"/>
        <color indexed="8"/>
        <rFont val="Times New Roman"/>
        <family val="1"/>
      </rPr>
      <t>. Journal of the Marine Biological Association of the United Kingdom, 92 (4), 679-685. DOI  https://doi.org/10.1017/S0025315411000701</t>
    </r>
  </si>
  <si>
    <t>Collins K., 2005. Dorset marine habitat surveys: Maerl, worm reefs, brittlestars, sea fans and seagrass field report. University of Southampton, Southampton.</t>
  </si>
  <si>
    <t>Cotter E., O’Riordan R.M. &amp; Myers A.A., 2003. Recruitment patterns of serpulids (Annelida: Polychaeta) in Bantry Bay, Ireland. Journal of the Marine Biological Association of the United Kingdom, 83 (1), 41- 48. DOI https://doi.org/10.1017/S0025315403006787h</t>
  </si>
  <si>
    <r>
      <t xml:space="preserve">Davies A.J., Last K.S., Attard K. &amp; Hendrick V.J., 2009. Maintaining turbidity and current flow in laboratory aquarium studies, a case study using </t>
    </r>
    <r>
      <rPr>
        <i/>
        <sz val="10"/>
        <color indexed="8"/>
        <rFont val="Times New Roman"/>
        <family val="1"/>
      </rPr>
      <t>Sabellaria spinulosa.</t>
    </r>
    <r>
      <rPr>
        <sz val="10"/>
        <color indexed="8"/>
        <rFont val="Times New Roman"/>
        <family val="1"/>
      </rPr>
      <t xml:space="preserve"> Journal of Experimental Marine Biology and Ecology, 370, 35-40</t>
    </r>
  </si>
  <si>
    <r>
      <t xml:space="preserve">Dodd J., Baxter L. &amp; Hughes D.J., 2009. Mapping </t>
    </r>
    <r>
      <rPr>
        <i/>
        <sz val="10"/>
        <color indexed="8"/>
        <rFont val="Times New Roman"/>
        <family val="1"/>
      </rPr>
      <t>Serpula vermicularis</t>
    </r>
    <r>
      <rPr>
        <sz val="10"/>
        <color indexed="8"/>
        <rFont val="Times New Roman"/>
        <family val="1"/>
      </rPr>
      <t xml:space="preserve"> (Polychaeta: Serpulidae) aggregations in Loch Teacuis, western Scotland, a new record. Marine Biology Research, 5, 200-205. DOI https://doi.org/10.1080/17451000802345858</t>
    </r>
  </si>
  <si>
    <r>
      <t xml:space="preserve">Fariñas-Franco J.M., Pearce B., Porter J., Harries D., Mair J.M. &amp; Sanderson W.G, 2014. Development and validation of indicators of Good Environmental Status for biogenic reefs formed by </t>
    </r>
    <r>
      <rPr>
        <i/>
        <sz val="10"/>
        <color indexed="8"/>
        <rFont val="Times New Roman"/>
        <family val="1"/>
      </rPr>
      <t>Modiolus modiolus</t>
    </r>
    <r>
      <rPr>
        <sz val="10"/>
        <color indexed="8"/>
        <rFont val="Times New Roman"/>
        <family val="1"/>
      </rPr>
      <t xml:space="preserve">, </t>
    </r>
    <r>
      <rPr>
        <i/>
        <sz val="10"/>
        <color indexed="8"/>
        <rFont val="Times New Roman"/>
        <family val="1"/>
      </rPr>
      <t>Mytilus edulis</t>
    </r>
    <r>
      <rPr>
        <sz val="10"/>
        <color indexed="8"/>
        <rFont val="Times New Roman"/>
        <family val="1"/>
      </rPr>
      <t xml:space="preserve"> and </t>
    </r>
    <r>
      <rPr>
        <i/>
        <sz val="10"/>
        <color indexed="8"/>
        <rFont val="Times New Roman"/>
        <family val="1"/>
      </rPr>
      <t>Sabellaria spinulosa</t>
    </r>
    <r>
      <rPr>
        <sz val="10"/>
        <color indexed="8"/>
        <rFont val="Times New Roman"/>
        <family val="1"/>
      </rPr>
      <t xml:space="preserve"> under the Marine Strategy Framework Directive. Joint Nature Conservation Committee,</t>
    </r>
  </si>
  <si>
    <r>
      <t xml:space="preserve">Gibb N., Tillin H.M., Pearce B. &amp; Tyler-Walters H., 2014. Assessing the sensitivity of </t>
    </r>
    <r>
      <rPr>
        <i/>
        <sz val="10"/>
        <color indexed="8"/>
        <rFont val="Times New Roman"/>
        <family val="1"/>
      </rPr>
      <t>Sabellaria spinulosa</t>
    </r>
    <r>
      <rPr>
        <sz val="10"/>
        <color indexed="8"/>
        <rFont val="Times New Roman"/>
        <family val="1"/>
      </rPr>
      <t xml:space="preserve"> reef biotopes to pressures associated with marine activities. Joint Nature Conservation Committee, Peterborough, JNCC report No. 504, 67 pp. Available from: http://jncc.defra.gov.uk/PDF/JNCC_Report_504_web.pdf</t>
    </r>
  </si>
  <si>
    <t>Jones L.A., Hiscock K. &amp; Connor D.W., 2000. Marine habitat reviews. A summary of ecological requirements and sensitivity characteristics for the conservation and management of marine SACs. Joint Nature Conservation Committee, Peterborough. (UK Marine SACs Project report.). Available from: http://www.ukmarinesac.org.uk/pdfs/marine-habitats-review.pdf</t>
  </si>
  <si>
    <r>
      <t xml:space="preserve">Minchin D., 1987. </t>
    </r>
    <r>
      <rPr>
        <i/>
        <sz val="10"/>
        <color indexed="8"/>
        <rFont val="Times New Roman"/>
        <family val="1"/>
      </rPr>
      <t>Serpula vermicularis</t>
    </r>
    <r>
      <rPr>
        <sz val="10"/>
        <color indexed="8"/>
        <rFont val="Times New Roman"/>
        <family val="1"/>
      </rPr>
      <t xml:space="preserve"> L. (Polychaeta: Serpulidae) reef communities from the west coast of Ireland. Irish Naturalists' Journal, 22, 314-316.</t>
    </r>
  </si>
  <si>
    <t>Moore C. G., Richard Bates C., Mair J. M., Saunders G. R., Harries D. B., &amp; Lyndon A. R., 2009. Mapping serpulid worm reefs (Polychaeta: Serpulidae) for conservation management. Aquatic Conservation: Marine and Freshwater Ecosystems, 19(2), 226-236.</t>
  </si>
  <si>
    <r>
      <t xml:space="preserve">Moore C.G., Saunders G.R. &amp; Harries D.B., 1998. The status and ecology of reefs of </t>
    </r>
    <r>
      <rPr>
        <i/>
        <sz val="10"/>
        <color indexed="8"/>
        <rFont val="Times New Roman"/>
        <family val="1"/>
      </rPr>
      <t>Serpula vermicularis</t>
    </r>
    <r>
      <rPr>
        <sz val="10"/>
        <color indexed="8"/>
        <rFont val="Times New Roman"/>
        <family val="1"/>
      </rPr>
      <t xml:space="preserve"> L. (Polychaeta: Serpulidae) in Scotland. Aquatic Conservation: Marine and Freshwater Ecosystems, 8 (5), 645-656. DOI https://doi.org/10.1002/(sici)1099-0755(199809/10)8:5&lt;645&gt;3.0.co;2-g</t>
    </r>
  </si>
  <si>
    <r>
      <t xml:space="preserve">Pearce B., Hill J.M., Grubb L., Harper G., 2011. Impacts of marine aggregate extraction on adjacent </t>
    </r>
    <r>
      <rPr>
        <i/>
        <sz val="10"/>
        <color indexed="8"/>
        <rFont val="Times New Roman"/>
        <family val="1"/>
      </rPr>
      <t>Sabellaria spinulosa</t>
    </r>
    <r>
      <rPr>
        <sz val="10"/>
        <color indexed="8"/>
        <rFont val="Times New Roman"/>
        <family val="1"/>
      </rPr>
      <t xml:space="preserve"> aggregations and other benthic fauna. Rep. MEPF 08/P39, The Crown Estate.  DOI https://doi.org/10.13140/RG.2.2.29285.91361</t>
    </r>
  </si>
  <si>
    <r>
      <t xml:space="preserve">Pearce B., Taylor J., Seiderer L.J. 2007. Recoverability of </t>
    </r>
    <r>
      <rPr>
        <i/>
        <sz val="10"/>
        <color indexed="8"/>
        <rFont val="Times New Roman"/>
        <family val="1"/>
      </rPr>
      <t>Sabellaria spinulosa</t>
    </r>
    <r>
      <rPr>
        <sz val="10"/>
        <color indexed="8"/>
        <rFont val="Times New Roman"/>
        <family val="1"/>
      </rPr>
      <t xml:space="preserve"> Following Aggregate Extraction: Marine Ecological Surveys Limited.</t>
    </r>
  </si>
  <si>
    <t>Perry F., Wilding C., Hill J., &amp; Tyler-Walters H., 2020. [Serpula vermicularis] reefs on very sheltered circalittoral muddy sand. In Tyler-Walters H. and Hiscock K. (eds) Marine Life Information Network: Biology and Sensitivity Key Information Reviews, [on-line]. Plymouth: Marine Biological Association of the United Kingdom. Available from: https://www.marlin.ac.uk/habitat/detail/41 - Last Updated: 27/05/2020</t>
  </si>
  <si>
    <t>Reise K., 2005. Coast of change: habitat loss and transformations in the Wadden Sea. Helgoland Marine Research, 59 (1), 9-21.</t>
  </si>
  <si>
    <t>Tillin H.M., Gibb N. &amp; Garrard S. L., 2015. Circalittoral [Sabellaria] reefs (on rock). In Tyler-Walters H. and Hiscock K. (eds) Marine Life Information Network: Biology and Sensitivity Key Information Reviews, [on-line]. Plymouth: Marine Biological Association of the United Kingdom.  Available from: https://www.marlin.ac.uk/habitat/detail/225 - Last Updated: 06/05/2015</t>
  </si>
  <si>
    <t>Tillin H.M., Marshall C. &amp; Gibb N., 2018. [Sabellaria spinulosa] encrusted circalittoral rock. In Tyler-Walters H. and Hiscock K. (eds) Marine Life Information Network: Biology and Sensitivity Key Information Reviews, [on-line]. Plymouth: Marine Biological Association of the United Kingdom. Available from: https://www.marlin.ac.uk/habitat/detail/1169 - Last Updated: 09/03/2018</t>
  </si>
  <si>
    <t>Tillin H.M., Marshall C., Gibb N. &amp; Garrard S. L., 2020. [Sabellaria spinulosa] on stable circalittoral mixed sediment. In Tyler-Walters H. and Hiscock K. (eds) Marine Life Information Network: Biology and Sensitivity Key Information Reviews, [on-line]. Plymouth: Marine Biological Association of the United Kingdom. Available from: https://www.marlin.ac.uk/habitat/detail/377 - Last Updated: 17/01/2020</t>
  </si>
  <si>
    <r>
      <t>Tulbure K.W., 2015. Investigating the condition of the Priority Marine Feature, 'serpulid aggregations' (</t>
    </r>
    <r>
      <rPr>
        <i/>
        <sz val="10"/>
        <color indexed="8"/>
        <rFont val="Times New Roman"/>
        <family val="1"/>
      </rPr>
      <t>Serpula vermicularis</t>
    </r>
    <r>
      <rPr>
        <sz val="10"/>
        <color indexed="8"/>
        <rFont val="Times New Roman"/>
        <family val="1"/>
      </rPr>
      <t>) in Loch Creran, Scotland. BSc (Hons) Thesis, Applied Marine Biology, Herio-Watt University, Edinburgh.</t>
    </r>
  </si>
  <si>
    <r>
      <t xml:space="preserve">Vorberg R., 2000. Effects of shrimp fisheries on reefs of </t>
    </r>
    <r>
      <rPr>
        <i/>
        <sz val="10"/>
        <color indexed="8"/>
        <rFont val="Times New Roman"/>
        <family val="1"/>
      </rPr>
      <t>Sabellaria spinulosa</t>
    </r>
    <r>
      <rPr>
        <sz val="10"/>
        <color indexed="8"/>
        <rFont val="Times New Roman"/>
        <family val="1"/>
      </rPr>
      <t xml:space="preserve"> (Polychaeta). ICES Journal of Marine Science, 57, 1416-1420.</t>
    </r>
  </si>
  <si>
    <t>Une diminution importante de la charge en matière organique peut impacter négativement l’habitat en limitant la disponibilité en nourriture et en matériel de construction des tubes de certains suspensivores, et donc en limitant leurs processus biologiques (croissance, reproduction), et peut donc limiter la croissance du récif.  Une augmentation trop importante de la charge en particules de l'eau peut quant à elle altérer les fonctions nutritives en induisant une abrasion des organes filtreurs et respiratoires des espèces caractéristiques.
Cependant, une pression de courte durée n'induira vraisemblablement pas de modification notable de l’habitat. La résistance et la résilience sont donc qualifiées de haute et très haute respectivement, et la sensibilité est très faible.</t>
  </si>
  <si>
    <t>Certaines espèces caractéristiques de l’habitat sont résistantes dans une certaine mesure à cette pression mais une compression verticale endommagerait et écraserait malgré un nombre important d’espèces caractéristiques épigées. On considère que la résistance est faible. 
Etant donné l’atteinte notable à l’intégrité de l’habitat, la résilience est modérée (2-10 ans) si un habitat sain se trouve à proximité et si les conditions environnementales sont favorables au recrutement. La sensibilité est modérée.</t>
  </si>
  <si>
    <r>
      <t xml:space="preserve">Les espèces caractéristiques sont majoritairement sessiles et épigées. Les espèces caractéristiques de l’habitat seront impactées par une abrasion mécanique, même superficielle : un nombre important d’individus serait endommagé ou arraché et susceptible de mourir. L’abrasion superficielle entraînerait donc un déclin sévère des espèces caractéristiques de l’habitat. La résistance est donc faible.
Certaines espèces caractéristiques ayant un taux de croissance relativement lent et une dispersion limitée des juvéniles, le temps nécessaire à la récupération de l’habitat au recrutement et à la croissance est estimé entre 2 et 10 ans si un habitat sain se trouve à proximité et si les conditions environnementales sont favorables au recrutement. La résilience est donc modérée et la sensibilité est modérée.
</t>
    </r>
    <r>
      <rPr>
        <sz val="11"/>
        <rFont val="Calibri"/>
        <family val="2"/>
      </rPr>
      <t xml:space="preserve">
</t>
    </r>
    <r>
      <rPr>
        <b/>
        <sz val="11"/>
        <rFont val="Calibri"/>
        <family val="2"/>
      </rPr>
      <t xml:space="preserve">Cas particuliers : </t>
    </r>
    <r>
      <rPr>
        <sz val="11"/>
        <rFont val="Calibri"/>
        <family val="2"/>
      </rPr>
      <t xml:space="preserve">
En cas d’habitat  dominé par </t>
    </r>
    <r>
      <rPr>
        <b/>
        <sz val="11"/>
        <rFont val="Calibri"/>
        <family val="2"/>
      </rPr>
      <t>la présence d’individus de macrofaune dressés (e.g. gorgones, éponge Axinella dissimilis, bryozoaire Pentapora fascialis) très fragiles</t>
    </r>
    <r>
      <rPr>
        <i/>
        <sz val="11"/>
        <rFont val="Calibri"/>
        <family val="2"/>
      </rPr>
      <t>,</t>
    </r>
    <r>
      <rPr>
        <sz val="11"/>
        <rFont val="Calibri"/>
        <family val="2"/>
      </rPr>
      <t xml:space="preserve"> la récupération de l’habitat prendrait probablement plus de 25 ans en raison de la croissance extrêmement lente de cette espèce. L’habitat n’a donc </t>
    </r>
    <r>
      <rPr>
        <b/>
        <sz val="11"/>
        <rFont val="Calibri"/>
        <family val="2"/>
      </rPr>
      <t>aucune résilienc</t>
    </r>
    <r>
      <rPr>
        <sz val="11"/>
        <rFont val="Calibri"/>
        <family val="2"/>
      </rPr>
      <t xml:space="preserve">e à la pression et </t>
    </r>
    <r>
      <rPr>
        <b/>
        <sz val="11"/>
        <rFont val="Calibri"/>
        <family val="2"/>
      </rPr>
      <t>la sensibilité est haute</t>
    </r>
    <r>
      <rPr>
        <sz val="11"/>
        <rFont val="Calibri"/>
        <family val="2"/>
      </rPr>
      <t>.</t>
    </r>
  </si>
  <si>
    <r>
      <t xml:space="preserve">L'abrasion sub-surface entraîne la destruction de l'habitat par élimination des espèces caractéristiques. La résistance est nulle du fait de l'atteinte en profondeur du substrat et des espèces caractéristiques associées. 
Les espèces caractéristiques ayant un taux de croissance relativement lent et une dispersion limitée des juvéniles, le temps de récupération de la communauté associée est estimé entre 2 et 10 ans si un habitat sain se trouve à proximité et si les conditions environnementales sont favorables au recrutement. La résilience est donc Modérée, et la sensibilité Haute. 
Cas particuliers : 
En cas d’habitat dominé par </t>
    </r>
    <r>
      <rPr>
        <b/>
        <sz val="11"/>
        <rFont val="Calibri"/>
        <family val="2"/>
      </rPr>
      <t>la présence d’individus de macrofaune dressés (e.g. gorgones, éponge Axinella dissimilis, bryozoaire Pentapora fascialis) très fragiles</t>
    </r>
    <r>
      <rPr>
        <sz val="11"/>
        <rFont val="Calibri"/>
        <family val="2"/>
      </rPr>
      <t>, la récupération de l’habitat prendrait probablement plus de 25 ans en raison de la croissance extrêmement lente de cette espèce. L’habitat n’a donc</t>
    </r>
    <r>
      <rPr>
        <b/>
        <sz val="11"/>
        <rFont val="Calibri"/>
        <family val="2"/>
      </rPr>
      <t xml:space="preserve"> aucune résilience </t>
    </r>
    <r>
      <rPr>
        <sz val="11"/>
        <rFont val="Calibri"/>
        <family val="2"/>
      </rPr>
      <t xml:space="preserve">à la pression et </t>
    </r>
    <r>
      <rPr>
        <b/>
        <sz val="11"/>
        <rFont val="Calibri"/>
        <family val="2"/>
      </rPr>
      <t>la sensibilité est très haute</t>
    </r>
    <r>
      <rPr>
        <sz val="11"/>
        <rFont val="Calibri"/>
        <family val="2"/>
      </rPr>
      <t xml:space="preserve">.
</t>
    </r>
    <r>
      <rPr>
        <i/>
        <sz val="11"/>
        <rFont val="Calibri"/>
        <family val="2"/>
      </rPr>
      <t xml:space="preserve">NB : la pénétration du substrat est peu probable pour un substrat de roche mère dure. Elle peut s'appliquer pour les blocs. </t>
    </r>
  </si>
  <si>
    <t>La modification temporaire des conditions hydrodynamiques peut induire une perturbation des communautés dominantes. Un hydrodynamisme plus fort pourrait endommager certaines espèces caractéristiques fragiles ou empêcher leur nutrition. Une diminution importante de l’hydrodynamisme limiterait la nutrition et pourrait à terme entrainer la mort de nombreux individus.
Une pression de courte durée (&lt;1 an) pourra induire des modifications de structure de la communauté (densités de population par ex) mais sans risque de changement l'habitat. La résistance est donc qualifiée de Modérée.
Le temps nécessaire à la récupération est inférieur à 2 ans. La résilience est donc qualifiée de haute. La sensibilité est faible.</t>
  </si>
  <si>
    <r>
      <rPr>
        <sz val="11"/>
        <color indexed="8"/>
        <rFont val="Calibri"/>
        <family val="2"/>
      </rPr>
      <t>Les espèces caractéristiques de cet habitat sont adaptées à différentes turbidités.
L'augmentation de la charge en particules non-organiques de l'eau peut cependant altérer les fonctions nutritives des espèces suspensivores et induire un colmatage des organes filtreurs et respiratoires des espèces caractéristiques, ou créer une abrasion qui endommagerait les espèces les plus fragiles (certaines éponges et bryozoaires par exemple).
Une modification temporaire de la charge en particules de l'eau peut donc induire des changements de certains processus biologiques comme la croissance ou la reproduction des communautés, ainsi qu’une modification des densités des espèces caractéristiques dominantes, mais sans affecter la viabilité des espèces caractéristiques et sans induire de modifications notables de l'habitat dans son ensemble.
La résistance est donc qualifiée de haute pour une pression de courte durée.</t>
    </r>
    <r>
      <rPr>
        <i/>
        <sz val="11"/>
        <color indexed="8"/>
        <rFont val="Calibri"/>
        <family val="2"/>
      </rPr>
      <t xml:space="preserve">
</t>
    </r>
    <r>
      <rPr>
        <sz val="11"/>
        <color indexed="8"/>
        <rFont val="Calibri"/>
        <family val="2"/>
      </rPr>
      <t>Une fois la pression terminée, on estime que le temps nécessaire à la récupération est inférieur à 2 ans. La résilience est donc qualifiée de haute et la sensibilité de faible.</t>
    </r>
  </si>
  <si>
    <r>
      <rPr>
        <b/>
        <sz val="16"/>
        <color rgb="FFFF0000"/>
        <rFont val="Calibri"/>
        <family val="2"/>
      </rPr>
      <t>Attention</t>
    </r>
    <r>
      <rPr>
        <sz val="16"/>
        <color rgb="FFFF0000"/>
        <rFont val="Calibri"/>
        <family val="2"/>
      </rPr>
      <t xml:space="preserve"> : une attention particulière doit être portée à l’échelle locale à la composition de la communauté, en particulier en cas de dominance d’individus de macrofaune dressés qui font l’objet d’une évaluation particulière pour certaines pressions.</t>
    </r>
  </si>
  <si>
    <r>
      <t xml:space="preserve">Littérature grise concernant des sous-habitats et la même pression : Readman, 2016 a-f ; Readman &amp; Durkin, 2016 ; Readman </t>
    </r>
    <r>
      <rPr>
        <i/>
        <sz val="11"/>
        <color indexed="8"/>
        <rFont val="Calibri"/>
        <family val="2"/>
      </rPr>
      <t>et al.</t>
    </r>
    <r>
      <rPr>
        <sz val="11"/>
        <color indexed="8"/>
        <rFont val="Calibri"/>
        <family val="2"/>
      </rPr>
      <t xml:space="preserve">, 2018 ; Stamp, 2016 a-c ; Stamp &amp; Tyler-Walters, 2016 ; Tillin &amp; Hiscock, 2016
Publications examinées en comité de lecture : Bell, 2002 ;Okamura, 1984 ; Stebbing , 1971 ; Hiscock, 1983, 1985, 2007 ; Roberts </t>
    </r>
    <r>
      <rPr>
        <i/>
        <sz val="11"/>
        <color indexed="8"/>
        <rFont val="Calibri"/>
        <family val="2"/>
      </rPr>
      <t>et al.</t>
    </r>
    <r>
      <rPr>
        <sz val="11"/>
        <color indexed="8"/>
        <rFont val="Calibri"/>
        <family val="2"/>
      </rPr>
      <t>, 2006 ; Gili &amp; Hughes, 1995 ; Cocito </t>
    </r>
    <r>
      <rPr>
        <i/>
        <sz val="11"/>
        <color indexed="8"/>
        <rFont val="Calibri"/>
        <family val="2"/>
      </rPr>
      <t>et al.</t>
    </r>
    <r>
      <rPr>
        <sz val="11"/>
        <color indexed="8"/>
        <rFont val="Calibri"/>
        <family val="2"/>
      </rPr>
      <t>, 1998 ; Castric-Fey et al., 2001  ;</t>
    </r>
  </si>
  <si>
    <r>
      <t xml:space="preserve">Littérature grise concernant des sous-habitats similaires et la même pression : Readman, 2016 a-f ; Readman &amp; Durkin, 2016 ; Readman </t>
    </r>
    <r>
      <rPr>
        <i/>
        <sz val="11"/>
        <color indexed="8"/>
        <rFont val="Calibri"/>
        <family val="2"/>
      </rPr>
      <t>et al.</t>
    </r>
    <r>
      <rPr>
        <sz val="11"/>
        <color indexed="8"/>
        <rFont val="Calibri"/>
        <family val="2"/>
      </rPr>
      <t xml:space="preserve">, 2018 ; Stamp, 2016 a-c ; Stamp &amp; Tyler-Walters, 2016 ; Tillin &amp; Hiscock, 2016
Publications examinées en comité de lecture : Holme &amp; Wilson 1985 ; Castric-Fey et al., 2001  ; Wulff, 2006 ; 
</t>
    </r>
  </si>
  <si>
    <r>
      <t xml:space="preserve">Littérature grise concernant des sous-habitats et la même pression : Readman, 2016 a-f ; Readman &amp; Durkin, 2016 ; Readman </t>
    </r>
    <r>
      <rPr>
        <i/>
        <sz val="11"/>
        <rFont val="Calibri"/>
        <family val="2"/>
      </rPr>
      <t>et al.</t>
    </r>
    <r>
      <rPr>
        <sz val="11"/>
        <rFont val="Calibri"/>
        <family val="2"/>
      </rPr>
      <t xml:space="preserve">, 2018 ; Stamp, 2016 a-c ; Stamp &amp; Tyler-Walters, 2016 ; Tillin &amp; Hiscock, 2016
Publications examinées en comité de lecture : Holme &amp; Wilson 1985 ;  Ackers </t>
    </r>
    <r>
      <rPr>
        <i/>
        <sz val="11"/>
        <rFont val="Calibri"/>
        <family val="2"/>
      </rPr>
      <t>et al</t>
    </r>
    <r>
      <rPr>
        <sz val="11"/>
        <rFont val="Calibri"/>
        <family val="2"/>
      </rPr>
      <t xml:space="preserve">., 1992 ; Castric-Fey et al., 2001  ; Wulff, 2006 ; </t>
    </r>
  </si>
  <si>
    <t>Littérature grise concernant des sous-habitats et la même pression : Readman, 2016 a-f ; Readman &amp; Durkin, 2016 ; Readman et al., 2018 ; Stamp, 2016 a-c ; Stamp &amp; Tyler-Walters, 2016 ; Tillin &amp; Hiscock, 2016
Publication examinée en comité de lecture : Sebens, 1985, 1986 ; Castric-Fey et al., 2001 ;  Hiscock et al., 2010 ; Whomersley &amp; Picken, 2003 ;  Hiscock, 2003 ; Cocito et al., 1998 ; Sheehan et al., 2013 ; Coma et al. 2006 ; 
L'indice de confiance de l'évaluation de résistance est haut en raison de l'atteinte en profondeur de la pression.</t>
  </si>
  <si>
    <t>La Rivière M., Hébert C. &amp; Derrien-Courtel S., 2023. Evaluation de la sensibilité de l'habitat "C1-1 Roches ou blocs circalittoraux côtiers à gorgonaires, Pentapora fascialis et algues sciaphiles" ; in La Rivière M. &amp; Hébert C., 2023. Evaluation de la sensibilité des habitats marins benthiques de la Manche, de la mer du Nord et de l'Atlantique aux pressions physiques. PatriNat (OFB-MNHN-CNRS-IRD), Paris : 205-210.</t>
  </si>
  <si>
    <t>La Rivière M., Hébert C. &amp; Derrien-Courtel S., 2023. Evaluation de la sensibilité de l'habitat "C1-2 Roches ou blocs circalittoraux côtiers à tubulaires" ; in La Rivière M. &amp; Hébert C., 2023. Evaluation de la sensibilité des habitats marins benthiques de la Manche, de la mer du Nord et de l'Atlantique aux pressions physiques. PatriNat (OFB-MNHN-CNRS-IRD), Paris : 211-213.</t>
  </si>
  <si>
    <r>
      <t xml:space="preserve">Les tubulaires caractéristiques de l’habitat sont résistants dans une certaine mesure mais une compression verticale écraserait et détruirait une partie des espèces caractéristiques épigées. On considère que la résistance est modérée. 
Le temps nécessaire à la récupération est estimé à moins de 2 ans si les conditions environnementales sont favorables. La résilience est donc haute et la sensibilité est faible.
</t>
    </r>
    <r>
      <rPr>
        <b/>
        <u/>
        <sz val="11"/>
        <rFont val="Calibri"/>
        <family val="2"/>
      </rPr>
      <t>Cas particulier</t>
    </r>
    <r>
      <rPr>
        <b/>
        <sz val="11"/>
        <rFont val="Calibri"/>
        <family val="2"/>
      </rPr>
      <t xml:space="preserve"> :</t>
    </r>
    <r>
      <rPr>
        <sz val="11"/>
        <rFont val="Calibri"/>
        <family val="2"/>
      </rPr>
      <t xml:space="preserve"> Si cet habitat se situe sur une paroi verticale, la résistance à cette pression sera haute et la résilience haute (&lt;2 ans). La sensibilité est donc faible.</t>
    </r>
  </si>
  <si>
    <t>La majorité des espèces caractéristiques sont épigées. Les tubulaires caractéristiques de l’habitat sont résistants dans une certaine mesure mais seraient probablement impactés par une abrasion mécanique, même superficielle : un nombre important d’individus serait endommagé et susceptible de mourir. L’abrasion superficielle entraînerait donc un déclin important des espèces caractéristiques de l’habitat, sans entrainer cependant de risque de changement d’habitat. La résistance est donc faible.
Les espèces caractéristiques ayant un taux de croissance rapide et un taux de recrutement élevé, le temps nécessaire au recrutement et à la croissance est estimé à 2-5 ans si les conditions environnementales sont favorables. La résilience est donc modérée et la sensibilité est modérée.</t>
  </si>
  <si>
    <r>
      <rPr>
        <sz val="11"/>
        <color indexed="8"/>
        <rFont val="Calibri"/>
        <family val="2"/>
      </rPr>
      <t xml:space="preserve">L'abrasion sub-surface entraîne la destruction quasi-totale de l'habitat par élimination des espèces caractéristiques. La résistance est faible du fait de l'atteinte en profondeur du substrat et des espèces caractéristiques associées. 
Les espèces caractéristiques ayant un taux de croissance rapide et un taux de recrutement élevé, le temps de récupération de la communauté associée sur un substrat mis à nu est estimé entre 2 et 5 ans si les conditions environnementales sont favorables au recrutement. La résilience est donc Modérée, et la sensibilité est modérée. 
</t>
    </r>
    <r>
      <rPr>
        <i/>
        <sz val="11"/>
        <color indexed="8"/>
        <rFont val="Calibri"/>
        <family val="2"/>
      </rPr>
      <t xml:space="preserve">NB : la pénétration du substrat est peu probable pour un substrat de roche mère dure. Elle peut s'appliquer pour les blocs. </t>
    </r>
  </si>
  <si>
    <r>
      <t xml:space="preserve">L'abrasion sub-surface entraîne la destruction quasi-totale de l'habitat par élimination des espèces caractéristiques. La résistance est faible du fait de l'atteinte en profondeur du substrat et des espèces caractéristiques associées. 
Les espèces caractéristiques ayant un taux de croissance rapide et un taux de recrutement élevé, le temps de récupération de la communauté associée sur un substrat mis à nu est estimé entre 2 et 5 ans si les conditions environnementales sont favorables au recrutement. La résilience est donc Modérée, et la sensibilité est modérée. 
</t>
    </r>
    <r>
      <rPr>
        <i/>
        <sz val="11"/>
        <color indexed="8"/>
        <rFont val="Calibri"/>
        <family val="2"/>
      </rPr>
      <t xml:space="preserve">NB : la pénétration du substrat est peu probable pour un substrat de roche mère dure. Elle peut s'appliquer pour les blocs. </t>
    </r>
  </si>
  <si>
    <t>La plupart des espèces épigées fixées caractéristiques de l’habitat mesure plus de 10 cm et sera donc peu impacté par un dépôt sédimentaire ou rocheux de moins de 5cm.
De plus un tel dépôt sera rapidement éliminé par les courants caractéristiques de cet habitat.
Certains individus mesurant moins de 5 cm pourraient malgré tout être écrasés par un apport faible de matériel rocheux ou étouffés par un apport de matériel sédimentaire, sans être capables de s’enfuir, sans pour autant remettre en cause la viabilité des populations.
La résistance est haute pour un dépôt faible.
Si l'hydrodynamisme permet d'éliminer rapidement le dépôt, qu'il soit sédimentaire ou rocheux, et si des individus matures se trouvent à proximité, le temps nécessaire à la récupération est inférieur à 1 an. La résilience est donc très haute.</t>
  </si>
  <si>
    <r>
      <t xml:space="preserve">L’hydrodynamisme important de cet habitat éliminera probablement relativement rapidement ce dépôt et limitera donc les impacts négatifs sur l’habitat. Mais un dépôt important (&gt; 5 cm) sera plus difficilement éliminé par l’hydrodynamisme, et écrasera ou étouffera plus d'individus qu'un apport faible, car la plupart des espèces épigées fixées caractéristiques de l’habitat mesure entre 10 et 20 cm. Un dépôt de plus de 5 cm étouffera donc la majorité des tubulaires caractéristiques de l’habitat. La résistance est donc faible.
Si des individus matures se trouvent à proximité, le temps nécessaire à la récupération est estimé entre 2 et 5 ans après élimination du dépôt. La résilience est donc modérée, et la sensibilité aussi.
</t>
    </r>
    <r>
      <rPr>
        <b/>
        <u/>
        <sz val="11"/>
        <rFont val="Calibri"/>
        <family val="2"/>
      </rPr>
      <t>Cas particulier</t>
    </r>
    <r>
      <rPr>
        <b/>
        <sz val="11"/>
        <rFont val="Calibri"/>
        <family val="2"/>
      </rPr>
      <t xml:space="preserve"> :</t>
    </r>
    <r>
      <rPr>
        <sz val="11"/>
        <rFont val="Calibri"/>
        <family val="2"/>
      </rPr>
      <t xml:space="preserve"> Si cet habitat se situe sur une paroi verticale, la résistance à cette pression sera modérée et la résilience haute (&lt;2 ans). La sensibilité sera donc faible.</t>
    </r>
  </si>
  <si>
    <t>La modification temporaire des conditions hydrodynamiques peut induire une perturbation de la communauté dominante, notamment en cas de diminution des courants, en réduisant les capacités de nutrition des espèces suspensivores, dont la nutrition, la croissance et la reproduction seront alors limitées, et qui pourront finir par dépérir.
Une pression de courte durée pourra donc induire des modifications de structure de la communauté (densités de population par ex) mais sans risque de changement l'habitat. La résistance est qualifiée de haute.
Le temps nécessaire à la récupération est inférieur à 2 ans. La résilience est donc qualifiée de haute. La sensibilité est faible.</t>
  </si>
  <si>
    <r>
      <rPr>
        <b/>
        <sz val="16"/>
        <color rgb="FFFF0000"/>
        <rFont val="Calibri"/>
        <family val="2"/>
      </rPr>
      <t>Attention</t>
    </r>
    <r>
      <rPr>
        <sz val="16"/>
        <color rgb="FFFF0000"/>
        <rFont val="Calibri"/>
        <family val="2"/>
      </rPr>
      <t xml:space="preserve"> :  Dans le cas de l’habitat C1-2 sur paroi verticale, une évaluation particulière doit être appliquée pour certaines pressions</t>
    </r>
  </si>
  <si>
    <r>
      <rPr>
        <b/>
        <sz val="16"/>
        <color rgb="FFFF0000"/>
        <rFont val="Calibri"/>
        <family val="2"/>
      </rPr>
      <t>Attention</t>
    </r>
    <r>
      <rPr>
        <sz val="16"/>
        <color rgb="FFFF0000"/>
        <rFont val="Calibri"/>
        <family val="2"/>
      </rPr>
      <t xml:space="preserve"> : Le sous-habitat C1-3.7 (Encroûtements de </t>
    </r>
    <r>
      <rPr>
        <i/>
        <sz val="16"/>
        <color rgb="FFFF0000"/>
        <rFont val="Calibri"/>
        <family val="2"/>
      </rPr>
      <t>Sabellaria spinulosa</t>
    </r>
    <r>
      <rPr>
        <sz val="16"/>
        <color rgb="FFFF0000"/>
        <rFont val="Calibri"/>
        <family val="2"/>
      </rPr>
      <t>) fait l’objet d’évaluations de sensibilité particulières pour certaines pressions.</t>
    </r>
  </si>
  <si>
    <r>
      <t xml:space="preserve">Les espèces caractéristiques de l’habitat sont résistantes dans une certaine mesure mais une compression verticale écraserait et détruirait une partie des espèces caractéristiques épigées. On considère que la résistance est modérée. 
Le temps nécessaire à la récupération est estimé à moins de 2 ans si les conditions environnementales sont favorables. La résilience est donc haute et la sensibilité est faible.
</t>
    </r>
    <r>
      <rPr>
        <b/>
        <sz val="11"/>
        <color rgb="FF000000"/>
        <rFont val="Calibri"/>
        <family val="2"/>
      </rPr>
      <t>Cas particulier sous-habitat « C1-3.7 - Encroûtements de Sabellaria spinulosa sur roches du circalittoral côtier »</t>
    </r>
    <r>
      <rPr>
        <sz val="11"/>
        <color indexed="8"/>
        <rFont val="Calibri"/>
        <family val="2"/>
      </rPr>
      <t xml:space="preserve"> : Résistance faible, résilience modérée et résilience modérée, sensibilité modérée</t>
    </r>
  </si>
  <si>
    <t>La majorité des espèces caractéristiques sont épigées. Les tubulaires caractéristiques de l’habitat sont résistants dans une certaine mesure mais seraient probablement impactés par une abrasion mécanique, même superficielle : un nombre important d’individus serait endommagé et susceptible de mourir. L’abrasion superficielle entraînerait donc un déclin important des espèces caractéristiques de l’habitat. La résistance est faible
Les espèces caractéristiques ayant un taux de croissance rapide et un taux de recrutement élevé, à l’exception de quelques-unes dont la croissance est plus lente, le temps nécessaire au recrutement et à la croissance est estimé à 2-5 ans si les conditions environnementales sont favorables. La résilience est donc modérée et la sensibilité est modérée.</t>
  </si>
  <si>
    <r>
      <t xml:space="preserve">L'abrasion sub-surface entraîne la destruction quasi-totale de l'habitat par élimination des espèces caractéristiques. La résistance est faible du fait de l'atteinte en profondeur du substrat et des espèces caractéristiques associées. 
Les espèces caractéristiques ayant un taux de croissance rapide et un taux de recrutement élevé, à l’exception de quelques-unes dont la croissance est plus lente, le temps de récupération de la communauté associée sur un substrat mis à nu est estimé entre 2 et 5 ans si les conditions environnementales sont favorables au recrutement. La résilience est donc Modérée, et la sensibilité est modérée. 
NB : la pénétration du substrat est peu probable pour un substrat de roche mère dure. Elle peut s'appliquer pour les blocs. 
</t>
    </r>
    <r>
      <rPr>
        <b/>
        <sz val="11"/>
        <color rgb="FF000000"/>
        <rFont val="Calibri"/>
        <family val="2"/>
      </rPr>
      <t xml:space="preserve">Cas particulier sous-habitat « C1-3.7 - Encroûtements de Sabellaria spinulosa sur roches du circalittoral côtier » </t>
    </r>
    <r>
      <rPr>
        <sz val="11"/>
        <color indexed="8"/>
        <rFont val="Calibri"/>
        <family val="2"/>
      </rPr>
      <t>: Résistance aucune, résilience modérée et résilience modérée, sensibilité haute</t>
    </r>
  </si>
  <si>
    <t>Certaines espèces épigées fixées caractéristiques de l’habitat mesurent plus de 10 cm et seront donc peu impactées par un dépôt sédimentaire ou rocheux de moins de 5cm.
Certains individus mesurant moins de 5 cm pourraient malgré tout être écrasés par un apport faible de matériel rocheux ou étouffés par un apport de matériel sédimentaire, sans être capables de s’enfuir, sans pour autant remettre en cause la viabilité des populations. De plus un tel dépôt sera rapidement éliminé par les forts courants caractéristiques de cet habitat.
La résistance est donc haute pour un dépôt faible.
Si l'hydrodynamisme permet d'éliminer rapidement le dépôt, qu'il soit sédimentaire ou rocheux, et si des individus matures survivent ou se trouvent à proximité, le temps nécessaire à la récupération est inférieur à 2 ans. La résilience est donc haute et la sensibilité faible.</t>
  </si>
  <si>
    <r>
      <t xml:space="preserve">L’hydrodynamisme important de cet habitat éliminera probablement relativement rapidement ce dépôt et limitera donc les impacts négatifs sur l’habitat. Mais un dépôt important (&gt; 5 cm) sera plus difficilement éliminé par l’hydrodynamisme, et écrasera ou étouffera plus d'individus qu'un apport faible. Un dépôt de plus de 5 cm étouffera donc un nombre important d’espèces caractéristiques de l’habitat. La résistance est donc faible.
Si des individus matures se trouvent à proximité, le temps nécessaire à la récupération est estimé entre 2 et 10 ans après élimination du dépôt. La résilience est donc haute, et la sensibilité aussi.
</t>
    </r>
    <r>
      <rPr>
        <b/>
        <sz val="11"/>
        <color rgb="FF000000"/>
        <rFont val="Calibri"/>
        <family val="2"/>
      </rPr>
      <t xml:space="preserve">Cas particulier sous-habitat « C1-3.7 - Encroûtements de Sabellaria spinulosa sur roches du circalittoral côtier » </t>
    </r>
    <r>
      <rPr>
        <sz val="11"/>
        <color indexed="8"/>
        <rFont val="Calibri"/>
        <family val="2"/>
      </rPr>
      <t>: Résistance aucune, résilience modérée et résilience modérée, sensibilité haute</t>
    </r>
  </si>
  <si>
    <t>Une modification temporaire (courte durée) des conditions hydrodynamiques n’induira pas de perturbation ou modification de la structure notables de l’habitat. La résistance est donc qualifiée de Haute.
Le temps nécessaire à la récupération est inférieur à 2 ans. La résilience est donc qualifiée de haute. La sensibilité est faible.</t>
  </si>
  <si>
    <r>
      <rPr>
        <sz val="11"/>
        <color indexed="8"/>
        <rFont val="Calibri"/>
        <family val="2"/>
      </rPr>
      <t>Les espèces caractéristiques de cet habitat sont adaptées à des eaux naturellement turbides et/ou dont la clarté de l’eau peut varier. 
L'augmentation de la charge en particules non-organiques de l'eau peut cependant altérer les fonctions nutritives des espèces suspensivores et induire un colmatage des organes filtreurs et respiratoires des espèces caractéristiques. 
Une modification temporaire de la charge en particules de l'eau peut induire une modification des densités des espèces caractéristiques, mais n'induira pas de modifications notables de l'habitat dans son ensemble.</t>
    </r>
    <r>
      <rPr>
        <i/>
        <sz val="11"/>
        <color indexed="8"/>
        <rFont val="Calibri"/>
        <family val="2"/>
      </rPr>
      <t xml:space="preserve"> </t>
    </r>
    <r>
      <rPr>
        <sz val="11"/>
        <color indexed="8"/>
        <rFont val="Calibri"/>
        <family val="2"/>
      </rPr>
      <t>La résistance est donc qualifiée de haute.</t>
    </r>
    <r>
      <rPr>
        <i/>
        <sz val="11"/>
        <color indexed="8"/>
        <rFont val="Calibri"/>
        <family val="2"/>
      </rPr>
      <t xml:space="preserve">
</t>
    </r>
    <r>
      <rPr>
        <sz val="11"/>
        <color indexed="8"/>
        <rFont val="Calibri"/>
        <family val="2"/>
      </rPr>
      <t>Une fois la pression terminée, on estime que le temps nécessaire à la récupération est inférieur à 2 ans. La résilience est donc qualifiée de haute et la sensibilité de faible.</t>
    </r>
  </si>
  <si>
    <t>La Rivière M., Hébert C. &amp; Derrien-Courtel S., 2023. Evaluation de la sensibilité de l'habitat "C1-3 Roches ou blocs circalittoraux côtiers à communautés faunistiques de forts courants" ; in La Rivière M. &amp; Hébert C., 2023. Evaluation de la sensibilité des habitats marins benthiques de la Manche, de la mer du Nord et de l'Atlantique aux pressions physiques. PatriNat (OFB-MNHN-CNRS-IRD), Paris : 214-217.</t>
  </si>
  <si>
    <r>
      <rPr>
        <b/>
        <sz val="16"/>
        <color rgb="FFFF0000"/>
        <rFont val="Calibri"/>
        <family val="2"/>
      </rPr>
      <t xml:space="preserve">Attention </t>
    </r>
    <r>
      <rPr>
        <sz val="16"/>
        <color rgb="FFFF0000"/>
        <rFont val="Calibri"/>
        <family val="2"/>
      </rPr>
      <t>: Dans le cas de l’habitat C1-4 sur paroi verticale, une évaluation particulière doit être appliquée pour certaines pressions</t>
    </r>
  </si>
  <si>
    <r>
      <t xml:space="preserve">Certaines espèces caractéristiques de l’habitat sont résistantes dans une certaine mesure mais une compression verticale endommagerait et écraserait malgré tout la majorité des espèces caractéristiques épigées. On considère que la résistance est faible. 
Etant donné l’atteinte notable à l’intégrité de l’habitat, le temps nécessaire à la récupération est estimé entre 2 et 6 ans si les conditions environnementales sont favorables. La résilience est donc modérée et la sensibilité est modérée.
</t>
    </r>
    <r>
      <rPr>
        <b/>
        <sz val="11"/>
        <rFont val="Calibri"/>
        <family val="2"/>
      </rPr>
      <t>Cas particulier :</t>
    </r>
    <r>
      <rPr>
        <sz val="11"/>
        <rFont val="Calibri"/>
        <family val="2"/>
      </rPr>
      <t xml:space="preserve"> Si cet habitat se situe sur une paroi verticale, la résistance à cette pression sera modérée et la résilience haute (&lt;2 ans). La sensibilité sera donc faible.</t>
    </r>
  </si>
  <si>
    <t>Les espèces caractéristiques sont sessiles et épigées. Les espèces caractéristiques de l’habitat seront probablement impactées par une abrasion mécanique, même superficielle : un nombre important d’individus serait endommagé ou arraché et susceptible de mourir. L’abrasion superficielle entraînerait donc un déclin sévère des espèces caractéristiques de l’habitat. La résistance est donc faible.
Les espèces caractéristiques ayant un taux de croissance relativement rapide et un taux de recrutement élevé, le temps nécessaire au recrutement et à la croissance est estimé entre 2 et 10 ans si les conditions environnementales sont favorables. La résilience est donc modérée et la sensibilité est modérée.</t>
  </si>
  <si>
    <r>
      <rPr>
        <sz val="11"/>
        <color indexed="8"/>
        <rFont val="Calibri"/>
        <family val="2"/>
      </rPr>
      <t xml:space="preserve">L'abrasion sub-surface entraîne la destruction de l'habitat par élimination des espèces caractéristiques. La résistance est nulle du fait de l'atteinte en profondeur du substrat et des espèces caractéristiques associées. 
Les espèces caractéristiques ayant un taux de croissance rapide et un taux de recrutement élevé, le temps de récupération de la communauté associée sur un substrat mis à nu est estimé entre 2 et 10 ans si les conditions environnementales sont favorables au recrutement. La résilience est donc Modérée, et la sensibilité Haute. 
</t>
    </r>
    <r>
      <rPr>
        <i/>
        <sz val="11"/>
        <color indexed="8"/>
        <rFont val="Calibri"/>
        <family val="2"/>
      </rPr>
      <t xml:space="preserve">NB : la pénétration du substrat est peu probable pour un substrat de roche mère dure. Elle peut s'appliquer pour les blocs. </t>
    </r>
  </si>
  <si>
    <r>
      <t xml:space="preserve">L'abrasion sub-surface entraîne la destruction de l'habitat par élimination des espèces caractéristiques. La résistance est nulle du fait de l'atteinte en profondeur du substrat et des espèces caractéristiques associées. 
Les espèces caractéristiques ayant un taux de croissance rapide et un taux de recrutement élevé, le temps de récupération de la communauté associée sur un substrat mis à nu est estimé entre 2 et 10 ans si les conditions environnementales sont favorables au recrutement. La résilience est donc Modérée, et la sensibilité Haute. 
</t>
    </r>
    <r>
      <rPr>
        <i/>
        <sz val="11"/>
        <color indexed="8"/>
        <rFont val="Calibri"/>
        <family val="2"/>
      </rPr>
      <t xml:space="preserve">NB : la pénétration du substrat est peu probable pour un substrat de roche mère dure. Elle peut s'appliquer pour les blocs. </t>
    </r>
  </si>
  <si>
    <t>La modification temporaire des conditions hydrodynamiques peut induire une perturbation de la communauté dominante, notamment en cas d’augmentation des courants, qui permettrait le développement d’autres espèces peu adaptées à un hydrodynamisme faible. Un hydrodynamisme plus fort pourrait également endommager certaines espèces caractéristiques fragiles ou empêcher leur nutrition.
Une pression de courte durée (&lt;1 an) pourra donc induire des modifications de structure de la communauté (densités de population par ex) mais sans risque de changement l'habitat. La résistance est donc qualifiée de Modérée.
Le temps nécessaire à la récupération est inférieur à 2 ans. La résilience est donc qualifiée de haute. La sensibilité est faible.</t>
  </si>
  <si>
    <t>Les espèces caractéristiques de cet habitat sont adaptées à des eaux naturellement turbides et/ou dont la clarté de l’eau peut varier. 
L'augmentation de la charge en particules non-organiques de l'eau peut cependant altérer les fonctions nutritives des espèces suspensivores et induire un colmatage des organes filtreurs et respiratoires des espèces caractéristiques.
Une modification temporaire de la charge en particules de l'eau peut induire une modification des densités des espèces caractéristiques dominantes, mais n'induira pas de modifications notables de l'habitat dans son ensemble. La résistance est donc qualifiée de haute pour une pression de courte durée.
Une fois la pression terminée, on estime que le temps nécessaire à la récupération est inférieur à 2 ans. La résilience est donc qualifiée de haute et la sensibilité de faible.</t>
  </si>
  <si>
    <r>
      <rPr>
        <b/>
        <sz val="16"/>
        <color rgb="FFFF0000"/>
        <rFont val="Calibri"/>
        <family val="2"/>
      </rPr>
      <t xml:space="preserve">Attention </t>
    </r>
    <r>
      <rPr>
        <sz val="16"/>
        <color rgb="FFFF0000"/>
        <rFont val="Calibri"/>
        <family val="2"/>
      </rPr>
      <t>: Dans le cas de l’habitat C1-5 sur paroi verticale, une évaluation particulière doit être appliquée pour certaines pressions</t>
    </r>
  </si>
  <si>
    <r>
      <t xml:space="preserve">Certaines espèces caractéristiques de l’habitat sont résistantes dans une certaine mesure mais une compression verticale endommagerait et écraserait malgré tout une proportion notable des espèces caractéristiques épigées. On considère que la résistance est modérée. 
Etant donné l’atteinte notable à l’intégrité de l’habitat, le temps nécessaire à la récupération est estimé entre 2 et 6 ans si les conditions environnementales sont favorables. La résilience est donc modérée et la sensibilité est modérée.
</t>
    </r>
    <r>
      <rPr>
        <b/>
        <sz val="11"/>
        <rFont val="Calibri"/>
        <family val="2"/>
      </rPr>
      <t>Cas particulier :</t>
    </r>
    <r>
      <rPr>
        <sz val="11"/>
        <rFont val="Calibri"/>
        <family val="2"/>
      </rPr>
      <t xml:space="preserve"> Si cet habitat se situe sur une paroi verticale, la résistance à cette pression sera haute et la résilience haute (&lt;2 ans). La sensibilité sera donc faible.</t>
    </r>
  </si>
  <si>
    <t>Les espèces caractéristiques sont épigées. Bien que certaines espèces caractéristiques puissent récupérer de dommages corporels causés par une abrasion superficielle, une grande partie des espèces sera probablement impactée par une abrasion mécanique, même superficielle : un nombre important d’individus serait endommagé ou arraché et susceptible de mourir. L’abrasion superficielle entraînerait donc un déclin sévère des espèces caractéristiques de l’habitat. La résistance est donc faible.
Certaines espèces caractéristiques de l’habitat ont une capacité de dispersion larvale relativement limitée. En conséquence, le temps nécessaire au recrutement et à la croissance des espèces caractéristiques dans un habitat fortement endomagé est estimé entre 2 et 10 ans si des individus matures se trouvent à proximité et si les conditions environnementales sont favorables au recrutement. La résilience est donc modérée et la sensibilité est modérée.</t>
  </si>
  <si>
    <r>
      <t xml:space="preserve">Bien que certaines espèces caractéristiques puissent récupérer de dommages corporels causés par une abrasion sub-surface, une grande partie des espèces sera probablement fortement endommagée par une abrasion mécanique et sera susceptible de mourir.
Certaines espèces caractéristiques sont mobiles et pourraient subsister. L'abrasion sub-surface entraîne donc la destruction de l'habitat par élimination de la majorité des espèces caractéristiques. 
La résistance est faible du fait de l'atteinte en profondeur du substrat et des espèces caractéristiques associées. 
Certaines espèces caractéristiques de l’habitat ont une capacité de dispersion larvale relativement limitée. En conséquence, le temps nécessaire au recrutement et à la croissance des espèces caractéristiques dans un habitat fortement endomagé est estimé entre 2 et 10 ans si des individus matures se trouvent à proximité et si les conditions environnementales sont favorables au recrutement. La résilience est donc Modérée, et la sensibilité modérée. 
</t>
    </r>
    <r>
      <rPr>
        <i/>
        <sz val="11"/>
        <color indexed="8"/>
        <rFont val="Calibri"/>
        <family val="2"/>
      </rPr>
      <t xml:space="preserve">NB : la pénétration du substrat est peu probable pour un substrat de roche mère dure. Elle peut s'appliquer pour les blocs. </t>
    </r>
  </si>
  <si>
    <r>
      <t xml:space="preserve">Un dépôt faible est susceptible d’altérer les fonctions de nutrition, de croissance, et de reproduction de certaines espèces, et une partie des individus est susceptible de mourir. Des individus seront écrasés par un apport faible de matériel rocheux ou étouffés par un apport de matériel sédimentaire. La résistance est donc modérée pour un dépôt faible.
Etant donné qu’une partie des individus pourra survivre à la pression, le temps nécessaire à la récupération est estimé inférieur à 2 ans une fois le dépôt éliminé. La résilience est donc haute et la sensibilité est faible pour une pression de courte durée.
</t>
    </r>
    <r>
      <rPr>
        <b/>
        <sz val="11"/>
        <rFont val="Calibri"/>
        <family val="2"/>
      </rPr>
      <t>Cas particulier</t>
    </r>
    <r>
      <rPr>
        <sz val="11"/>
        <rFont val="Calibri"/>
        <family val="2"/>
      </rPr>
      <t xml:space="preserve"> : Si cet habitat se situe sur une paroi verticale, la résistance à cette pression sera haute et la résilience haute (&lt;2 ans). La sensibilité sera donc faible.</t>
    </r>
  </si>
  <si>
    <r>
      <t xml:space="preserve">Un dépôt de plus de 5 cm étouffera ou écrasera donc la quasi-totalité des espèces caractéristiques de l’habitat. La résistance est donc nulle.
Certaines espèces caractéristiques de l’habitat ont une capacité de dispersion larvale relativement limitée. En conséquence, une fois le dépôt éliminé, le temps nécessaire au recrutement et à la croissance des espèces caractéristiques est estimé entre 2 et 10 ans si des individus matures se trouvent à proximité et si les conditions environnementales sont favorables au recrutement. La résilience est donc modérée et la sensibilité est haute.
</t>
    </r>
    <r>
      <rPr>
        <b/>
        <sz val="11"/>
        <rFont val="Calibri"/>
        <family val="2"/>
      </rPr>
      <t>Cas particuli</t>
    </r>
    <r>
      <rPr>
        <sz val="11"/>
        <rFont val="Calibri"/>
        <family val="2"/>
      </rPr>
      <t>er :  Si cet habitat se situe sur une paroi verticale, la résistance à cette pression sera modérée et la résilience haute (&lt;2 ans). La sensibilité sera donc faible.</t>
    </r>
  </si>
  <si>
    <t>La modification temporaire des conditions hydrodynamiques peut induire une perturbation des communautés dominantes, notamment en cas d’augmentation des courants, qui permettrait le développement d’autres espèces plus adaptées. Un hydrodynamisme plus fort pourrait également endommager certaines espèces caractéristiques fragiles ou empêcher leur nutrition.
Une pression de courte durée (&lt;1 an) pourra donc induire des modifications de structure de la communauté (densités de population par ex) mais sans risque de changement l'habitat. La résistance est donc qualifiée de haute.
Le temps nécessaire à la récupération est inférieur à 2 ans. La résilience est donc qualifiée de haute. La sensibilité est faible.</t>
  </si>
  <si>
    <t>Les ophiures caractéristiques de l’habitat sont fragiles et seraient probablement impactées par une compression verticale, qui écraserait et détruirait la majorité des espèces caractéristiques épigées. On considère que la résistance est faible. 
Etant donné l’atteinte notable à l’intégrité de l’habitat, le temps nécessaire à la récupération est estimé entre 2 et 10 ans si les conditions environnementales sont favorables. La résilience est donc modérée et la sensibilité est modérée.</t>
  </si>
  <si>
    <t>Les espèces caractéristiques de l’habitat sont fragiles, et principalement supensivores et détritivores. 
Un dépôt rocheux écrasera les individus, les endommageant et les tuant. La résistance est faible.
Un dépôt sédimentaire de moins de 5cm empêchera la nutrition des individus en bouchant leur système de filtration/nutrition et en limitant leur respiration.
Si l'hydrodynamisme permet d'éliminer rapidement le dépôt, qu'il soit sédimentaire ou rocheux, et si des individus matures se trouvent à proximité, le temps nécessaire à la récupération est estimé entre 2 et 10 ans avec des conditions favorables au recrutement. La résilience est donc modérée et la sensibilité aussi.</t>
  </si>
  <si>
    <t>Un dépôt important (&gt; 5 cm) sera plus difficilement éliminé par l’hydrodynamisme, et écrasera ou ensevelira complètement tous les espèces caractéristiques. Les individus mourront en grand nombre étouffés, écrasés ou incapables d’émerger et de se nourrir. L’habitat n’a donc aucune résistance à la pression.
Si des individus matures se trouvent à proximité, le temps nécessaire à la récupération est estimé entre 2 et 10 ans après élimination du dépôt. La résilience est donc modérée, et la sensibilité est haute.</t>
  </si>
  <si>
    <r>
      <rPr>
        <sz val="11"/>
        <color indexed="8"/>
        <rFont val="Calibri"/>
        <family val="2"/>
      </rPr>
      <t>Les espèces caractéristiques de cet habitat sont adaptées à une gamme de turbidité large, et à des eaux dont la turbidité peut varier. 
L'augmentation de la charge en particules non-organiques de l'eau peut cependant altérer les fonctions nutritives des espèces suspensivores et augmenter les coûts énergétiques dépensés par les individus pour se nettoyer et se nourrir, en colmatant leurs organes filtreurs et respiratoires. Certaines espèces d’ophiures sont à la fois suspensivores et détritivores. L’impact de la modification de la charge en particules sera donc limité chez ces espèces caractéristiques.
Une modification temporaire de la charge en particules de l'eau peut induire une modification des densités des espèces caractéristiques, mais n'induira pas de modifications notables de l'habitat dans son ensemble.</t>
    </r>
    <r>
      <rPr>
        <i/>
        <sz val="11"/>
        <color indexed="8"/>
        <rFont val="Calibri"/>
        <family val="2"/>
      </rPr>
      <t xml:space="preserve"> </t>
    </r>
    <r>
      <rPr>
        <sz val="11"/>
        <color indexed="8"/>
        <rFont val="Calibri"/>
        <family val="2"/>
      </rPr>
      <t>La résistance est donc qualifiée de haute.</t>
    </r>
    <r>
      <rPr>
        <i/>
        <sz val="11"/>
        <color indexed="8"/>
        <rFont val="Calibri"/>
        <family val="2"/>
      </rPr>
      <t xml:space="preserve">
</t>
    </r>
    <r>
      <rPr>
        <sz val="11"/>
        <color indexed="8"/>
        <rFont val="Calibri"/>
        <family val="2"/>
      </rPr>
      <t>Une fois la pression terminée, on estime que le temps nécessaire à la récupération est inférieur à 2 ans. La résilience est donc qualifiée de haute et la sensibilité de faible.</t>
    </r>
  </si>
  <si>
    <t>La modification temporaire des conditions hydrodynamiques peut induire une perturbation notable de la communauté dominante, notamment en cas de diminution des courants, en réduisant les capacités de nutrition des espèces suspensivores, dont la nutrition, la croissance et la reproduction seront alors limitées, et qui pourront finir par dépérir. Certaines espèces d’ophiures sont à la fois suspensivores et détritivores. L’impact de conditions hydrodynamiques trop faibles sera donc limité chez ces espèces caractéristiques.
De la même manière, une augmentation des conditions hydrodynamiques pourrait empêcher le mode de nutrition suspensivore. Pour les mêmes raisons qu’en cas de diminution de l’hydrodynamisme, l’impact resterait limité en cas de pression de courte durée.
Le temps nécessaire à la récupération est de 2- à 5 ans. La résilience est donc qualifiée de moédérée. La sensibilité est modérée.</t>
  </si>
  <si>
    <t>Les tubes des amphipodes tubicoles caractérisant l’habitat seraient probablement endommagés et détruits par une compression verticale, et une part importante des individus est donc susceptible de mourir. On considère que la résistance est faible. 
Etant donné l’atteinte notable à l’intégrité de l’habitat, le temps nécessaire à la récupération est estimé entre 2 et 5 ans si les conditions environnementales sont favorables. La résilience est donc modérée et la sensibilité est modérée.</t>
  </si>
  <si>
    <t>Certains individus mesurant moins de 5 cm peuvent être écrasés par un apport faible de matériel rocheux ou étouffés par un apport de matériel sédimentaire, sans pour autant risquer un changement d’habitat.
La résistance est donc modérée pour un dépôt faible.
Si l'hydrodynamisme permet d'éliminer rapidement le dépôt, qu'il soit sédimentaire ou rocheux, et si des individus matures se trouvent à proximité, le temps nécessaire à la récupération est inférieur à 2 ans. La résilience est donc haute et la sensibilité est faible.</t>
  </si>
  <si>
    <t>Un dépôt important (&gt; 5 cm) sera plus difficilement éliminé par l’hydrodynamisme, et écrasera ou étouffera plus d'individus qu'un apport faible. Un dépôt de plus de 5 cm recouvrira entièrement la majorité des amphipodes tubicoles caractérisant l’habitat. La résistance est donc faible.
Si des individus matures se trouvent à proximité, le temps nécessaire à la récupération est estimé inférieure à 2 ans après élimination du dépôt. La résilience est donc haute, et la sensibilité est modérée.</t>
  </si>
  <si>
    <t>La modification temporaire des conditions hydrodynamiques peut induire une perturbation de la communauté dominante. Une augmentation des courants notamment pourrait éroder les tubes des amphipodes, remettre des sédiments en suspension, empêcher le dépôt de particules, et modifier l’apport en particules. En conséquence, les capacités de nutrition, la croissance (dont la fabrication de tubes) et la reproduction des espèces détritivores et/ou suspensivores pourraient être altérées. Certaines parties de l’habitat pourraient être arrachées. Une mortalité des individus est donc probable en cas d’augmentation des courants.
Une pression de courte durée pourra donc induire des modifications de structure de la communauté (densités de population par ex) mais sans risque de changement l'habitat. La résistance est donc qualifiée de Modérée.
Le temps nécessaire à la récupération est inférieur à 2 ans. La résilience est donc qualifiée de haute. La sensibilité est faible.</t>
  </si>
  <si>
    <r>
      <rPr>
        <sz val="11"/>
        <color indexed="8"/>
        <rFont val="Calibri"/>
        <family val="2"/>
      </rPr>
      <t>Les espèces caractéristiques de cet habitat sont adaptées à des eaux naturellement turbides et/ou dont la clarté de l’eau peut varier. 
L'augmentation de la charge en particules de l'eau aura peu d’impact sur les espèces caractéristiques de l’habitat si ce n’est peut-être un colmatage des appareils filtreurs des suspensivores et donc un coût énergétique plus élevé. 
A l’inverse, une diminution de la charge en particules réduira la disponibilité en nourriture ainsi qu’en matériel pour construire les tubes des amphipodes tubicoles. Les fonctions de nutrition, croissance et reproduction seraient donc altérées, et l’habitat pourrait régresser de manière importante. La résistance est donc qualifiée de faible pour une pression &lt; 1 an.</t>
    </r>
    <r>
      <rPr>
        <i/>
        <sz val="11"/>
        <color indexed="8"/>
        <rFont val="Calibri"/>
        <family val="2"/>
      </rPr>
      <t xml:space="preserve">
</t>
    </r>
    <r>
      <rPr>
        <sz val="11"/>
        <color indexed="8"/>
        <rFont val="Calibri"/>
        <family val="2"/>
      </rPr>
      <t>Une fois la pression terminée, on estime que le temps nécessaire à la récupération est inférieur à 2 ans. La résilience est donc qualifiée de haute et la sensibilité de faible.</t>
    </r>
  </si>
  <si>
    <t>Plusieurs espèces caractéristiques de l’habitat sont résistantes au tassement, mais une compression verticale endommagerait et écraserait malgré tout certaines espèces caractéristiques épigées plus fragiles. On considère que la résistance est modérée. 
Le temps nécessaire à la récupération est estimé à moins de 2 ans si les conditions environnementales sont favorables. La résilience est donc haute et la sensibilité est faible.</t>
  </si>
  <si>
    <t>Les espèces caractéristiques de l’habitat sont sessiles et épigées. Les espèces caractéristiques de l’habitat seront probablement impactées par une abrasion mécanique, même superficielle : un nombre important d’individus serait endommagé ou arraché et susceptible de mourir. L’abrasion superficielle entraînerait donc un déclin sévère des espèces caractéristiques de l’habitat. La résistance est donc faible.
Les espèces caractéristiques ayant un taux de croissance rapide et un taux de recrutement élevé, le temps nécessaire au recrutement et à la croissance est estimé entre 2 et 5 ans si les conditions environnementales sont favorables. La résilience est donc modérée et la sensibilité est faible.</t>
  </si>
  <si>
    <r>
      <t xml:space="preserve">L'abrasion sub-surface entraîne la destruction de l'habitat par élimination des espèces caractéristiques. La résistance est nulle du fait de l'atteinte en profondeur du substrat et des espèces caractéristiques associées. 
Les espèces caractéristiques ayant un taux de croissance rapide et un taux de recrutement élevé, le temps de récupération de la communauté associée sur un substrat mis à nu est estimé entre 2 et 10 ans si les conditions environnementales sont favorables au recrutement. La résilience est donc Modérée, et la sensibilité Haute. 
</t>
    </r>
    <r>
      <rPr>
        <i/>
        <sz val="11"/>
        <color indexed="8"/>
        <rFont val="Calibri"/>
        <family val="2"/>
      </rPr>
      <t xml:space="preserve">NB : la pénétration du substrat est peu probable pour un substrat de roche mère dure. Elle peut s'appliquer pour les blocs. </t>
    </r>
  </si>
  <si>
    <t>Certaines espèces épigées fixées caractéristiques de l’habitat mesurent plus de 10 cm et seront peu impactées par un dépôt sédimentaire ou rocheux de moins de 5cm. Cependant, d’autres espèces suspensivores sont de plus petite taille et peu ou pas mobiles, et seront donc perturbées par un tel dépôt: leurs fonctions de nutrition, croissance, reproduction pourront être altérées et certains individus sont susceptibles de mourir. Des individus seront écrasés par un apport faible de matériel rocheux ou étouffés par un apport de matériel sédimentaire, sans être capables de s’enfuir. La résistance est donc modérée pour un dépôt faible.
Une fois le dépôt éliminé, le temps nécessaire à la récupération est estimé à moins de 2 ans en raison de la survie d’individus et des taux de croissance et de recrutement élevés des espèces caractéristiques de l’habitat. La résilience est donc modérée et la sensibilité aussi.</t>
  </si>
  <si>
    <t>La modification temporaire des conditions hydrodynamiques peut induire une perturbation de la communauté dominante en favorisant des espèces plus adaptées aux nouvelles conditions et en limitant la nutrition, la croissance et la reproduction des espèces caractéristiques de l’habitat. Un hydrodynamisme plus fort pourrait par exemple endommager certaines espèces caractéristiques fragiles ou empêcher leur nutrition.
Une pression de courte durée (&lt;1 an) pourrait donc induire des modifications de structure de la communauté (densités de population par ex) mais sans modifier l’habitat dans son ensemble. La résistance est donc qualifiée de haute.
Le temps nécessaire à la récupération est inférieur à 2 ans. La résilience est donc qualifiée de haute. La sensibilité est faible.</t>
  </si>
  <si>
    <r>
      <rPr>
        <sz val="11"/>
        <color indexed="8"/>
        <rFont val="Calibri"/>
        <family val="2"/>
      </rPr>
      <t>Les espèces caractéristiques de cet habitat sont adaptées à des eaux naturellement turbides et/ou dont la clarté de l’eau peut varier. 
L'augmentation de la charge en particules non-organiques de l'eau pourrait éventuellement altérer les fonctions nutritives des espèces suspensivores et induire un colmatage des organes filtreurs et respiratoires des espèces caractéristiques, mais n'induira pas de modifications notables de l'habitat dans son ensemble.</t>
    </r>
    <r>
      <rPr>
        <i/>
        <sz val="11"/>
        <color indexed="8"/>
        <rFont val="Calibri"/>
        <family val="2"/>
      </rPr>
      <t xml:space="preserve"> 
</t>
    </r>
    <r>
      <rPr>
        <sz val="11"/>
        <color indexed="8"/>
        <rFont val="Calibri"/>
        <family val="2"/>
      </rPr>
      <t>La résistance est donc qualifiée de haute pour une pression de courte durée.</t>
    </r>
    <r>
      <rPr>
        <i/>
        <sz val="11"/>
        <color indexed="8"/>
        <rFont val="Calibri"/>
        <family val="2"/>
      </rPr>
      <t xml:space="preserve">
</t>
    </r>
    <r>
      <rPr>
        <sz val="11"/>
        <color indexed="8"/>
        <rFont val="Calibri"/>
        <family val="2"/>
      </rPr>
      <t>Une fois la pression terminée, on estime que le temps nécessaire à la récupération est inférieur à 2 ans. La résilience est donc qualifiée de haute et la sensibilité de faible.</t>
    </r>
  </si>
  <si>
    <r>
      <rPr>
        <sz val="11"/>
        <color indexed="8"/>
        <rFont val="Calibri"/>
        <family val="2"/>
      </rPr>
      <t xml:space="preserve">La topographie de l'habitat le rend peu susceptible d'être exposé à cette pression. Les espèces-clés de cet habitat sont peu résistantes à un évènement unique de tassement ou à de faibles niveaux de tassement. Le tassement peut entraîner un écrasement de nombreuses espèces caractéristiques et de la faune associée. La résistance de l’habitat est donc considérée comme modérée.
La résilience des espèces-clés de l’habitat est estimée entre 2 et 10 ans, et est donc considérée comme modérée. La sensibilité est modérée.
</t>
    </r>
    <r>
      <rPr>
        <i/>
        <sz val="11"/>
        <color rgb="FF000000"/>
        <rFont val="Calibri"/>
        <family val="2"/>
      </rPr>
      <t>NB : Les surplombs, plafonds et parois verticales des grottes ne sont pas concernées par cette pression.</t>
    </r>
  </si>
  <si>
    <r>
      <rPr>
        <b/>
        <sz val="12"/>
        <color rgb="FFFF0000"/>
        <rFont val="Calibri"/>
        <family val="2"/>
      </rPr>
      <t xml:space="preserve">Attention </t>
    </r>
    <r>
      <rPr>
        <sz val="12"/>
        <color rgb="FFFF0000"/>
        <rFont val="Calibri"/>
        <family val="2"/>
      </rPr>
      <t>: la partie profonde des grottes a des capacités de résilience inférieure à l’entrée en raison de la stabilité des conditions abiotiques et de la marginalité écologique dans lesquelles se trouvent les espèces.
L’évaluation de sensibilité prend en compte à la fois la partie rocheuse des parois et plafonds et la partie sédimentaire du fond des grottes.</t>
    </r>
  </si>
  <si>
    <t xml:space="preserve">La topographie de l'habitat le rend peu susceptible d'être exposé à cette pression. Cependant, la majorité des espèces caractéristiques sont fixées et peu ou pas mobiles, et relativement fragiles. L’abrasion superficielle endommagerait et arracherait un nombre important d’individus, entraînerant donc une perte majeure des espèces caractéristiques de l'habitat. Etant donné le développement lent et le faible recrutement de certaines espèces caractéristiques, le temps nécessaire à la récupération de l’habitat est estimé entre 10 et 25 ans si les conditions environnementales sont favorables au recrutement. </t>
  </si>
  <si>
    <r>
      <rPr>
        <i/>
        <sz val="11"/>
        <color rgb="FF000000"/>
        <rFont val="Calibri"/>
        <family val="2"/>
      </rPr>
      <t>Les surplombs, plafonds et parois verticales des grottes ne sont pas concernés par cette pression ; elle concerne les grottes, parois à faible pentes et les fissures.</t>
    </r>
    <r>
      <rPr>
        <sz val="11"/>
        <color indexed="8"/>
        <rFont val="Calibri"/>
        <family val="2"/>
      </rPr>
      <t xml:space="preserve">
La topographie de l'habitat le rend peu susceptible d'être exposé à cette pression. Néanmoins l'habitat peut être exposé sur des surfaces peu inclinées, ou dans des fissures et des microhabitats.
Dans ces configurations, un dépôt faible de matériel rocheux ou sédimentaire ne sera pas forcément éliminé rapidement. De plus les espèces caractéristiques de cet habitat sont assez tolérantes à un dépôt périodique faible de matériel et au décapage qui peut résulter de son élimination. Cependant, d’autres espèces sont de taille &lt; 5cm et peu ou pas mobiles, et seront donc perturbées par un tel dépôt: leurs fonctions de nutrition, croissance, reproduction pourront être altérées et certains individus sont susceptibles de mourir. Des individus seront écrasés par un apport faible de matériel rocheux ou étouffés par un apport de matériel sédimentaire, sans être capables de s’enfuir. La résistance est donc modérée pour un dépôt faible.
Le temps nécessaire à la récupération est estimé à moins de 2 ans après l’arrêt de la pression.</t>
    </r>
  </si>
  <si>
    <r>
      <rPr>
        <i/>
        <sz val="11"/>
        <color rgb="FF000000"/>
        <rFont val="Calibri"/>
        <family val="2"/>
      </rPr>
      <t>Les surplombs, plafonds et parois verticales des grottes ne sont pas concernés par cette pression ; elle concerne les grottes, parois à faible pentes et les fissures.</t>
    </r>
    <r>
      <rPr>
        <sz val="11"/>
        <color indexed="8"/>
        <rFont val="Calibri"/>
        <family val="2"/>
      </rPr>
      <t xml:space="preserve">
La topographie de l'habitat le rend peu susceptible d'être exposé à cette pression. Néanmoins l'habitat peut être exposé sur des surfaces peu inclinées, ou dans des fissures et des microhabitats. Un dépôt important de matériel rocheux ou sédimentaire sera plus difficilement éliminé par l’hydrodynamisme, et engendrera l'écrasement, l'étouffement ou le colmatage des organismes. Une grande majorité des individus des espèces caractéristiques est susceptible de mourir sous un dépôt épais. La résistance est donc qualifiée de faible.
Le temps nécessaire à la recolonisation après élimination du dépôt est estimé entre 2 et 10 ans après l’arrêt de la pression. La résilience est donc modérée et la sensibilité aussi.</t>
    </r>
  </si>
  <si>
    <t>La modification temporaire des conditions hydrodynamiques peut induire une perturbation de la communauté dominante, notamment en cas d’augmentation des courants, qui pourrait limiter la capacité de nutrition des espèces suspensivores actives, et modifier les densités des espèces caractéristiques en favorisant des espèces plus adaptées.
Une pression de courte durée (&lt;1 an) pourra donc induire des modifications de structure de la communauté (densités de population par ex) mais sans risque de changement l'habitat. La résistance est donc qualifiée de Modérée.
Le temps nécessaire à la récupération est inférieur à 2 ans. La résilience est donc qualifiée de haute. La sensibilité est faible.</t>
  </si>
  <si>
    <r>
      <t>Les espèces caractéristiques de cet habitat sont adaptées à différentes turbidités.
L'augmentation de la charge en particules non-organiques de l'eau peut cependant altérer les fonctions nutritives des espèces suspensivores et induire un colmatage des organes filtreurs et respiratoires des espèces caractéristiques.
Une modification temporaire de la charge en particules de l'eau peut donc induire des changements de certains processus biologiques comme la croissance ou la reproduction des communautés, ainsi qu’une modification des densités des espèces caractéristiques dominantes, mais sans affecter la viabilité des espèces caractéristiques et sans induire de modifications notables de l'habitat dans son ensemble.
La résistance est donc qualifiée de haute pour une pression de courte durée.</t>
    </r>
    <r>
      <rPr>
        <i/>
        <sz val="11"/>
        <color indexed="8"/>
        <rFont val="Calibri"/>
        <family val="2"/>
      </rPr>
      <t xml:space="preserve">
</t>
    </r>
    <r>
      <rPr>
        <sz val="11"/>
        <color indexed="8"/>
        <rFont val="Calibri"/>
        <family val="2"/>
      </rPr>
      <t>Une fois la pression terminée, on estime que le temps nécessaire à la récupération est inférieur à 2 ans. La résilience est donc qualifiée de haute et la sensibilité de faible.</t>
    </r>
  </si>
  <si>
    <r>
      <rPr>
        <b/>
        <sz val="12"/>
        <color rgb="FFFF0000"/>
        <rFont val="Calibri"/>
        <family val="2"/>
      </rPr>
      <t xml:space="preserve">Attention </t>
    </r>
    <r>
      <rPr>
        <sz val="12"/>
        <color rgb="FFFF0000"/>
        <rFont val="Calibri"/>
        <family val="2"/>
      </rPr>
      <t>: La saison à laquelle l'habitat est exposé à la pression peut jouer un rôle sur les capacités de résistance de la communauté (la résistance étant potentiellement plus faible en été qu'en hiver, quand les conditions de températures sont plus stressantes physiologiquement pour les bivalves).</t>
    </r>
  </si>
  <si>
    <t>Les moules caractéristiques de l’habitat sont légèrement résistantes à une abrasion superficielle dans la mesure où elles sont protégées par leurs coquilles, et peuvent récupérer si leurs coquilles sont légèrement endommagées. Cependant, en fonction de l’intensité de l’abrasion , il est possible qu’une part importante de l’habitat soit fortement endommagée, avec une mortalité élevée des individus, endommagés ou arrachés. La résistance est donc considérée comme Faible.
Si des individus matures se trouvent à proximité, la récupération de l’habitat est estimée entre 10 et 25 ans, en raison du caractère sporadique du recrutement des jeunes moules. La présence d’individus morts ou endommagés peut aussi attirer des prédateurs ou charognards, ce qui limitera d’autant plus la réussite d'installation des jeunes recrues. La résilience est donc Faible et la sensibilité Haute.</t>
  </si>
  <si>
    <r>
      <t xml:space="preserve">Littérature grise concernant un sous-habitat et la même pression : Tillin </t>
    </r>
    <r>
      <rPr>
        <i/>
        <sz val="11"/>
        <color indexed="8"/>
        <rFont val="Calibri"/>
        <family val="2"/>
      </rPr>
      <t>et al.</t>
    </r>
    <r>
      <rPr>
        <sz val="11"/>
        <color indexed="8"/>
        <rFont val="Calibri"/>
        <family val="2"/>
      </rPr>
      <t xml:space="preserve">, 2020 ; Tillin &amp; Tyler-Walters, 2015, 2018 ; Tillin, 2016 ; Tyler-Walters, 2016a-b ; 
Publications examinées en comité de lecture : Magorrian &amp; Service 1998 ; Castric-Fey et al., 2001 ; Kenchington et al., 2006 ; Strain et al., 2012 ; Cook et al., 2013 ;
L'indice de confiance de l'évaluation de résistance est haut en raison de l'atteinte en profondeur de la pression.
</t>
    </r>
  </si>
  <si>
    <r>
      <t xml:space="preserve">Les moules et espèces de la communauté associée au banc de moules pourraient être écrasées par un apport faible de matériel rocheux ou étouffés par un apport de matériel sédimentaire, et sont incapables d’émerger d’un dépôt de plus de 2cm. Plus les particules du dépôt sont fines, plus la mortalité des moules augmente; idem lorsque la duré d’exposition au dépôt augmente.
Même si l’hydrodynamisme permet d'éliminer rapidement le dépôt (dépôt éliminé entre 8 et 16 jours), la mortalité peut être supérieure à 50% (Hutchison </t>
    </r>
    <r>
      <rPr>
        <i/>
        <sz val="11"/>
        <rFont val="Calibri"/>
        <family val="2"/>
      </rPr>
      <t>et al</t>
    </r>
    <r>
      <rPr>
        <sz val="11"/>
        <rFont val="Calibri"/>
        <family val="2"/>
      </rPr>
      <t>., 2016). La pression entraine donc une dégradation sévère de l’habitat. La résistance est donc faible.
Si des individus matures se trouvent à proximité, le temps nécessaire à la récupération est estimé entre 5 et 10 ans. La résilience est donc Modérée.</t>
    </r>
  </si>
  <si>
    <t>Les espèces de moules caractéristiques de cet habitat sont des espèces filtreuses qui peuvent tolérer une large gamme de concentration en particules de l'eau.
Une diminution importante de la charge en matière organique peut malgré tout impacter négativement l’habitat en limitant la disponibilité en nourriture des suspensivores, et donc en limitant leurs processus biologiques (croissance, reproduction).
Cependant, une pression de courte durée n'induira vraisemblablement pas de modification notable de l’habitat. La résistance et la résilience sont donc hautes, et la sensibilité est faible.</t>
  </si>
  <si>
    <r>
      <rPr>
        <i/>
        <sz val="11"/>
        <color rgb="FF000000"/>
        <rFont val="Calibri"/>
        <family val="2"/>
      </rPr>
      <t>NB : L’évaluation est non applicable pour les récifs sur substrat rocheux.</t>
    </r>
    <r>
      <rPr>
        <sz val="11"/>
        <color indexed="8"/>
        <rFont val="Calibri"/>
        <family val="2"/>
      </rPr>
      <t xml:space="preserve">
Les espèces caractéristiques fixées de cet habitat seront arrachées et emdommagées, voire détruites en grande partie si l'habitat est soumis à une pression de remaniement. Le remaniement altèrerait l'intégrité du récif par déstabilisation de la structure de la communauté biogénique. L’habitat a donc une résistance faible à cette pression. 
La résilience de l'habitat est estimé entre 10 et 25 ans si des individus matures se trouvent à proximité ou si une partie de l’habitat n’est pas touché par la pression.</t>
    </r>
  </si>
  <si>
    <r>
      <rPr>
        <i/>
        <sz val="11"/>
        <color rgb="FF000000"/>
        <rFont val="Calibri"/>
        <family val="2"/>
      </rPr>
      <t>NB : L’exposition à la pression est peu probable pour les récifs sur substrat rocheux</t>
    </r>
    <r>
      <rPr>
        <sz val="11"/>
        <color indexed="8"/>
        <rFont val="Calibri"/>
        <family val="2"/>
      </rPr>
      <t xml:space="preserve">
Quel que soit le substrat (rocheux ou meuble) sur lequel est établi le récif biogénique, l’abrasion sub-surface, peu profonde ou profonde, endommagera fortement et arrachera la majorité de la communauté épigée, composée principalement d’espèces caractéristiques de l’habitat et formant un substrat biogénique. L’habitat serait donc sévèrement dégradé par élimination et détruit en quai-totalité.  L’habitat n’a donc aucune résistance à cette pression.
La recolonisation n’est possible que si le substrat subsistant permet l’établissement de nouvelles recrues pour reconstituer un récif biogénique, et que si l’hydrodynamisme permet l'apport de nouvelles recrues (besoin d’individus adultes à proximité).
Dans la mesure où le substrat est mis à nu, le temps nécessaire à la recolonisation est estimé à plus de 25 ans en raison du caractère sporadique du recrutement des jeunes moules.
Ainsi, on estime que l’habitat n’a aucune résilience à la pression, et la sensibilité est donc très haute.</t>
    </r>
  </si>
  <si>
    <r>
      <rPr>
        <i/>
        <sz val="11"/>
        <color rgb="FF000000"/>
        <rFont val="Calibri"/>
        <family val="2"/>
      </rPr>
      <t xml:space="preserve">NB : L’exposition à la pression est peu probable pour les récifs sur substrat rocheux
</t>
    </r>
    <r>
      <rPr>
        <sz val="11"/>
        <color indexed="8"/>
        <rFont val="Calibri"/>
        <family val="2"/>
      </rPr>
      <t xml:space="preserve">
L’habitat sera par définition détruit par élimination du substrat et des espèces caractéristiques qui sont ici très majoritairement épigées. L’habitat n’a donc aucune résistance à la pression.
Dans la mesure où le substrat est mis à nu, la recolonisation n’est possible que si le substrat subsistant permet l’établissement de nouvelles recrues. Le temps nécessaire à la recolonisation est estimé à plus de 25 ans en raison du caractère sporadique du recrutement des jeunes moules et n'est possible que si l'hydrodynamisme permet l'apport de nouvelles recrues ou que si l’habitat n’est pas entièrement touché.
Ainsi, on estime que l’habitat n’a acune résilience à la pression, et la sensibilité est donc très haute.</t>
    </r>
  </si>
  <si>
    <t>Les moules caractéristiques de l’habitat sont légèrement résistantes dans la mesure où elles sont protégées par leurs coquilles et peuvent récupérer si leurs coquilles ne sont que légèrement endommagées. Cependant, sur substrat rocheux, la compression verticale va casser les individus les plus fragiles ou les plus exposés, et peut, sur substrat meuble, enfoncer une partie des bivalves et déstabiliser le récif de moules et la communauté associée. Une mortalité moyenne à importante des individus est probable dans les deux cas. La présence d’individus morts ou endommagés peut aussi attirer des prédateurs ou charognards, augmentant la mortalité indirecte. La résistance est donc faible.
La résilience est estimée à 5 à 10 ans dans la mesure où une partie de l'habitat reste intact et permet la récupération de la partie impactée. La présence de prédateurs et charognards attirés par les individus morts ou endommagés peut également limiter la réussite d'installation des jeunes recrues.</t>
  </si>
  <si>
    <t>Les moules ont une certaine capacité d’adaptation aux modifications progressives des conditions hydrodynamiques de leurs habitats. Mais des modifications soudaines peuvent causer des changements dans les capacités de filtration et d’attachement des moules, et, dans le cas d’une augmentation des courants, peuvent diminuer le succès des reproductions et des recrutements. Des courants trop forts pourraient également éroder le substrat biogénique, décrocher des patchs de moules et entrainer la perte de certains individus et de la communauté associée. 
Une pression de courte durée pourra induire des modifications de structure de la communauté (densités de population par ex) mais sans risque de changement l'habitat. La résistance est donc qualifiée de Modérée.
Le temps nécessaire à la récupération est estimé entre 2 et 10 ans en raison du caractère sporadique du recrutement des moules. La résilience est qualifiée de modérée pour une pression exercée durant moins de 1 an.</t>
  </si>
  <si>
    <r>
      <rPr>
        <b/>
        <sz val="12"/>
        <color rgb="FFFF0000"/>
        <rFont val="Calibri"/>
        <family val="2"/>
      </rPr>
      <t>Attention</t>
    </r>
    <r>
      <rPr>
        <sz val="12"/>
        <color rgb="FFFF0000"/>
        <rFont val="Calibri"/>
        <family val="2"/>
      </rPr>
      <t xml:space="preserve"> : les évaluations sont différentes pour certaines pressions pour les 2 sous-habitats définis selon l’espèce caractéristique du récif (</t>
    </r>
    <r>
      <rPr>
        <i/>
        <sz val="12"/>
        <color rgb="FFFF0000"/>
        <rFont val="Calibri"/>
        <family val="2"/>
      </rPr>
      <t>S. spinulosa ou S. vermicularis).</t>
    </r>
  </si>
  <si>
    <r>
      <t xml:space="preserve">Les polychètes tubicoles caractéristiques de l’habitat résistent bien à une augmentation de l'hydrodynamisme, tandis qu'une réduction peut limiter les apports de matières nécessaires à la croissance et la nutrition et l'apport de nouvelles recrues. Une perturbation de l'alimentation par l'augmentation de la charge en matière en suspension peut également résulter d'une réduction de l'hydrodynamisme. Cependant, la survie des espèces caractéristiques n'est pas mise en jeu pour une pression de courte durée durant laquelle les individus peuvent se rétracter dans leur tube pour résister à la pression.
</t>
    </r>
    <r>
      <rPr>
        <b/>
        <sz val="11"/>
        <rFont val="Calibri"/>
        <family val="2"/>
      </rPr>
      <t>Attention</t>
    </r>
    <r>
      <rPr>
        <sz val="11"/>
        <rFont val="Calibri"/>
        <family val="2"/>
      </rPr>
      <t xml:space="preserve"> : Les conditions hydrodynamiques locales doivent être prises en compte pour évaluer la sensibilité de cet habitat à l'échelle locale. Si le mode est abrité, une réduction de l'hydrodynamisme peut induire un envasement de l'habitat. Si le mode est exposé, une augmentation de l'hydrodynamisme peut induire une érosion du récif.
Les changements hydrodynamiques peuvent engendrer, à l'échelle de plusieurs années, un déplacement des zones récifales.</t>
    </r>
  </si>
  <si>
    <r>
      <t xml:space="preserve">Les polychètes tubicoles caractéristiques de l’habitat sont capables de survivre à un ensevelissement de courte durée mais l'hydrodynamisme naturel présent dans les zones où se trouve cet habitat ne permet pas d'éliminer rapidement un dépôt important. En conséquence, une grande majorité voire la totalité des individus d'espèces caractéristiques ne pouvant émerger au dessus d’un tel dépôt  seront colmatés et étouffés. La résistance est qualifiée de nulle.
</t>
    </r>
    <r>
      <rPr>
        <b/>
        <sz val="11"/>
        <rFont val="Calibri"/>
        <family val="2"/>
      </rPr>
      <t>- Cas du sous-habitat « C2-2.1 Récifs à Sabellaria spinulosa du circalittoral côtier »</t>
    </r>
    <r>
      <rPr>
        <sz val="11"/>
        <rFont val="Calibri"/>
        <family val="2"/>
      </rPr>
      <t xml:space="preserve"> : 3 à 5 ans. La résilience est donc modérée et la sensibilité est haute. 
</t>
    </r>
    <r>
      <rPr>
        <b/>
        <sz val="11"/>
        <rFont val="Calibri"/>
        <family val="2"/>
      </rPr>
      <t xml:space="preserve"> - Cas du sous-habitat « C2-2.2 Récifs à Serpula vermicularis du circalittoral côtier »</t>
    </r>
    <r>
      <rPr>
        <sz val="11"/>
        <rFont val="Calibri"/>
        <family val="2"/>
      </rPr>
      <t xml:space="preserve"> : plus de 25 ans (l’habitat pourrait même ne jamais récupérer). La résilience est qualifiée de « aucune » et la sensibilité de « très haute »</t>
    </r>
  </si>
  <si>
    <r>
      <t>Etant donné que ce type de récif est souvent ouvert, avec des crevasses dans lequel le sédiment pourrait être stocké, un nombre important d’individus restera émergé au-dessus du dépôt. Certains individus seront enfouis et mourront étouffés, mais les polychètes tubicoles caractéristiques de l’habitat sont capables de survivre à un ensevelissement faible et de courte durée. La résistance est qualifiée de modérée.
-</t>
    </r>
    <r>
      <rPr>
        <b/>
        <sz val="11"/>
        <rFont val="Calibri"/>
        <family val="2"/>
      </rPr>
      <t xml:space="preserve"> Cas du sous-habitat « C2-2.1 Récifs à Sabellaria spinulosa du circalittoral côtier » : </t>
    </r>
    <r>
      <rPr>
        <sz val="11"/>
        <rFont val="Calibri"/>
        <family val="2"/>
      </rPr>
      <t xml:space="preserve">Le temps nécessaire à la reconstruction des tubes adultes est relativement rapide si la structure physique du récif en lui-même n'est pas altérée. Dans la mesure où une partie de l'habitat reste intact et permet la récupération de la partie impactée, on considère que la récupération de l’habitat est d’environ 2 ans. La résilience est haute et la sensibilité est faible.
</t>
    </r>
    <r>
      <rPr>
        <b/>
        <sz val="11"/>
        <rFont val="Calibri"/>
        <family val="2"/>
      </rPr>
      <t>- Cas du sous-habitat « C2-2.2 Récifs à Serpula vermicularis du circalittoral côtier »</t>
    </r>
    <r>
      <rPr>
        <sz val="11"/>
        <rFont val="Calibri"/>
        <family val="2"/>
      </rPr>
      <t xml:space="preserve"> : La résilience dans des conditions favorables est estimée entre 10 et 25 ans. La résilience est donc qualifiée de faible et la sensibilité est donc modérée.</t>
    </r>
  </si>
  <si>
    <r>
      <rPr>
        <i/>
        <sz val="11"/>
        <rFont val="Calibri"/>
        <family val="2"/>
      </rPr>
      <t>NB : L’exposition à la pression est peu probable pour les récifs sur substrat rocheux.</t>
    </r>
    <r>
      <rPr>
        <sz val="11"/>
        <rFont val="Calibri"/>
        <family val="2"/>
      </rPr>
      <t xml:space="preserve">
Quel que soit le substrat (rocheux ou meuble) sur lequel est établi le récif biogénique, l’abrasion sub-surface, peu profonde ou profonde, induit la destruction de l'habitat par perturbation de l'intégrité du substrat et élimination de la quasi-totalité des polychètes tubicoles érigés caractéristiques. L’habitat n’a donc aucune résistance à cette pression. 
La recolonisation n’est possible que si le substrat subsistant permet l’établissement de nouvelles recrues pour reconstituer un récif biogénique, et que si l’hydrodynamisme permet l'apport de nouvelles recrues (besoin d’individus adultes à proximité). La vitesse de recolonisation sera d'autant plus importante que des structures récifales qui attirent les larves sont déjà en place. Si un récif sain se trouve à proximité ou qu’une partie de l’habitat n’est pas touchée par la pression, permettant l'apport de nouvelles recrues, et que le substrat mis à nu est compatible avec cet habitat, le temps nécessaire à la récupération est variable en fonction de l’espèce caractéristique :
</t>
    </r>
    <r>
      <rPr>
        <b/>
        <sz val="11"/>
        <rFont val="Calibri"/>
        <family val="2"/>
      </rPr>
      <t xml:space="preserve"> - Cas du sous-habitat « C2-2.1 Récifs à Sabellaria spinulosa du circalittoral côtier » :</t>
    </r>
    <r>
      <rPr>
        <sz val="11"/>
        <rFont val="Calibri"/>
        <family val="2"/>
      </rPr>
      <t xml:space="preserve"> 3 à 5 ans. La résilience est donc modérée et la sensibilité est haute.
</t>
    </r>
    <r>
      <rPr>
        <b/>
        <sz val="11"/>
        <rFont val="Calibri"/>
        <family val="2"/>
      </rPr>
      <t xml:space="preserve"> - Cas du sous-habitat « C2-2.2 Récifs à Serpula vermicularis du circalittoral côtier »</t>
    </r>
    <r>
      <rPr>
        <sz val="11"/>
        <rFont val="Calibri"/>
        <family val="2"/>
      </rPr>
      <t xml:space="preserve"> : plus de 25 ans (l’habitat pourrait même ne jamais récupérer). La résilience est qualifiée de « aucune » et la sensibilité de « très haute »</t>
    </r>
  </si>
  <si>
    <r>
      <rPr>
        <i/>
        <sz val="11"/>
        <rFont val="Calibri"/>
        <family val="2"/>
      </rPr>
      <t>NB : L’exposition à la pression est peu probable pour les récifs sur substrat rocheux.</t>
    </r>
    <r>
      <rPr>
        <sz val="11"/>
        <rFont val="Calibri"/>
        <family val="2"/>
      </rPr>
      <t xml:space="preserve">
Quel que soit le substrat (rocheux ou meuble) sur lequel est établi le récif biogénique, l’abrasion sub-surface, peu profonde ou profonde, induit la destruction de l'habitat par perturbation de l'intégrité du substrat et élimination de la quasi-totalité des polychètes tubicoles érigés caractéristiques. L’habitat n’a donc aucune résistance à cette pression. 
La recolonisation n’est possible que si le substrat subsistant permet l’établissement de nouvelles recrues pour reconstituer un récif biogénique, et que si l’hydrodynamisme permet l'apport de nouvelles recrues (besoin d’individus adultes à proximité). La vitesse de recolonisation sera d'autant plus importante que des structures récifales qui attirent les larves sont déjà en place. Si un récif sain se trouve à proximité ou qu’une partie de l’habitat n’est pas touchée par la pression, permettant l'apport de nouvelles recrues, et que le substrat mis à nu est compatible avec cet habitat, le temps nécessaire à la récupération est variable en fonction de l’espèce caractéristique :
</t>
    </r>
    <r>
      <rPr>
        <b/>
        <sz val="11"/>
        <rFont val="Calibri"/>
        <family val="2"/>
      </rPr>
      <t xml:space="preserve"> - Cas du sous-habitat « C2-2.1 Récifs à Sabellaria spinulosa du circalittoral côtier »</t>
    </r>
    <r>
      <rPr>
        <sz val="11"/>
        <rFont val="Calibri"/>
        <family val="2"/>
      </rPr>
      <t xml:space="preserve"> : 3 à 5 ans. La résilience est donc modérée et la sensibilité est haute.
</t>
    </r>
    <r>
      <rPr>
        <b/>
        <sz val="11"/>
        <rFont val="Calibri"/>
        <family val="2"/>
      </rPr>
      <t xml:space="preserve"> - Cas du sous-habitat « C2-2.2 Récifs à Serpula vermicularis du circalittoral côtier »</t>
    </r>
    <r>
      <rPr>
        <sz val="11"/>
        <rFont val="Calibri"/>
        <family val="2"/>
      </rPr>
      <t xml:space="preserve"> : plus de 25 ans (l’habitat pourrait même ne jamais récupérer). La résilience est qualifiée de « aucune » et la sensibilité de « très haute »</t>
    </r>
  </si>
  <si>
    <r>
      <t xml:space="preserve">L'abrasion superficielle des tubes induit une dégradation sévère de l'habitat par élimination des polychètes tubicoles érigés caractéristiques et du subtrat biogénique qu’ils forment. La résistance est qualifiée de faible si l’intégrité du substrat n’est pas altérée.
</t>
    </r>
    <r>
      <rPr>
        <b/>
        <sz val="11"/>
        <rFont val="Calibri"/>
        <family val="2"/>
      </rPr>
      <t xml:space="preserve">- Cas du sous-habitat « C2-2.1 Récifs à Sabellaria spinulosa du circalittoral côtier » : </t>
    </r>
    <r>
      <rPr>
        <sz val="11"/>
        <rFont val="Calibri"/>
        <family val="2"/>
      </rPr>
      <t xml:space="preserve">
Le temps nécessaire à la reconstruction des tubes adultes est relativement rapide si la structure physique du récif en lui-même n'est pas altérée. Dans la mesure où une partie de l'habitat reste intact et permet la récupération de la partie impactée, on considère que la récupération de l’habitat est d’environ 2 ans. La résilience est haute et la sensibilité est modérée.
</t>
    </r>
    <r>
      <rPr>
        <b/>
        <sz val="11"/>
        <rFont val="Calibri"/>
        <family val="2"/>
      </rPr>
      <t>- Cas du sous-habitat « C2-2.2 Récifs à Serpula vermicularis du circalittoral côtier » :</t>
    </r>
    <r>
      <rPr>
        <sz val="11"/>
        <rFont val="Calibri"/>
        <family val="2"/>
      </rPr>
      <t xml:space="preserve">
Dans des conditions favorables, la résilience est estimée à plus de 25 ans, mais l’habitat pourrait également ne jamais récupérer si les conditions ne sont pas favorables. On considère donc que l’habitat n’a aucune résilience à la pression et la sensibilité est donc haute.
</t>
    </r>
    <r>
      <rPr>
        <b/>
        <sz val="11"/>
        <rFont val="Calibri"/>
        <family val="2"/>
      </rPr>
      <t>Attention :</t>
    </r>
    <r>
      <rPr>
        <sz val="11"/>
        <rFont val="Calibri"/>
        <family val="2"/>
      </rPr>
      <t xml:space="preserve"> Plus une surface importante du récif est touchée, plus la récupération sera lente. Si toute la surface de l’habitat est touchée, la récupération prendra plus de temps et ne sera possible que si un habitat sain se trouve à proximité pour permettre l'apport de nouvelles recrues.</t>
    </r>
  </si>
  <si>
    <t>- Cas du sous-habitat « C2-2.1 Récifs à Sabellaria spinulosa du circalittoral côtier » : 
La compression verticale, dans le cas d'une pression isolée, induit une modification notable de l'habitat par destruction des tubes de polychètes. Il est probable qu’une partie des individus survive aux dommages causés. La résistance est modérée.
Le temps nécessaire à la reconstruction des tubes adultes est rapide si la structure physique du récif en lui-même n'est pas altérée. Dans la mesure où une partie de l'habitat reste intact et permet la récupération de la partie impactée, on considère que la récupération de l’habitat est inférieure à 2 ans. La résilience est donc haute et la sensibilité est faible.
- Cas du sous-habitat « C2-2.2 Récifs à Serpula LC(-2) du circalittoral côtier » :
L’habitat est extrêmement fragile et n’a aucune résistance à la pression. Dans des conditions favorables, la résilience est estimée à plus de 25 ans, mais l’habitat pourrait également ne jamais récupérer si les conditions ne sont pas favorables. On considère donc que l’habitat n’a aucune résilience à la pression et la sensibilité est donc très haute.
Attention :  Si une surface importante du récif est touchée, la récupération par le recrutement de larves prendra environ 2 à 5 ans (résilience modérée), si un récif sain se trouve à proximité permettant l'apport de recrues.J7</t>
  </si>
  <si>
    <r>
      <t xml:space="preserve">NB : L’exposition à la pression est peu probable pour les récifs sur substrat rocheux.
L'extraction détruirait l'habitat par élimination du substrat biogénique et des espèces caractéristiques. L’habitat n’a donc aucune résistance à la pression.
La vitesse de recolonisation sera d'autant plus importante que des structures récifales qui attirent les larves sont déjà en place. Si un récif sain se trouve à proximité ou qu’une partie de l’habitat n’est pas touchée par la pression, permettant l'apport de nouvelles recrues, et que le substrat mis à nu est compatible avec cet habitat, le temps nécessaire à la récupération est variable en fonction de l’espèce caractéristique :
</t>
    </r>
    <r>
      <rPr>
        <b/>
        <sz val="11"/>
        <rFont val="Calibri"/>
        <family val="2"/>
      </rPr>
      <t xml:space="preserve"> - Cas du sous-habitat « C2-2.1 Récifs à Sabellaria spinulosa du circalittoral côtier » </t>
    </r>
    <r>
      <rPr>
        <sz val="11"/>
        <rFont val="Calibri"/>
        <family val="2"/>
      </rPr>
      <t xml:space="preserve">: 3 à 5 ans. La résilience est donc modérée et la sensibilité est haute.
</t>
    </r>
    <r>
      <rPr>
        <b/>
        <sz val="11"/>
        <rFont val="Calibri"/>
        <family val="2"/>
      </rPr>
      <t xml:space="preserve"> - Cas du sous-habitat « C2-2.2 Récifs à Serpula vermicularis du circalittoral côtier » </t>
    </r>
    <r>
      <rPr>
        <sz val="11"/>
        <rFont val="Calibri"/>
        <family val="2"/>
      </rPr>
      <t>: plus de 25 ans (l’habitat pourrait même ne jamais récupérer). La résilience est qualifiée de « aucune » et la sensibilité de « très haute ».</t>
    </r>
  </si>
  <si>
    <t>La Rivière, M., Aish, A., Auby, I., Ar Gall, E., Dauvin, J-C., De Bettignies, T., Derrien-Courtel, S., Dubois, S., Gauthier, O., Grall, J., Janson, A-L., Thiébaut, E., 2017. Evaluation de la sensibilité des habitats élémentaires (DHFF) d’Atlantique, de Manche et de Mer du Nord aux pressions physiques. UMS PatriNat AFB - CNRS - MNHN, Paris. Rapport SPN 2017 - 4. 93 pp.</t>
  </si>
  <si>
    <r>
      <rPr>
        <sz val="11"/>
        <color indexed="8"/>
        <rFont val="Calibri"/>
        <family val="2"/>
      </rPr>
      <t>Littérature grise concernant des sous-habitats et la même pression: Tillin, 2016 a-c ; Tillin &amp; Tyler-Walters, 2016 ; Tyler-Walters &amp; Durkin, 2016</t>
    </r>
    <r>
      <rPr>
        <sz val="11"/>
        <color indexed="24"/>
        <rFont val="Calibri"/>
        <family val="2"/>
      </rPr>
      <t xml:space="preserve">
</t>
    </r>
    <r>
      <rPr>
        <sz val="11"/>
        <color indexed="8"/>
        <rFont val="Calibri"/>
        <family val="2"/>
      </rPr>
      <t xml:space="preserve">
Publications examinées en comité de lecture : Bradshaw </t>
    </r>
    <r>
      <rPr>
        <i/>
        <sz val="11"/>
        <color indexed="8"/>
        <rFont val="Calibri"/>
        <family val="2"/>
      </rPr>
      <t>et al</t>
    </r>
    <r>
      <rPr>
        <sz val="11"/>
        <color indexed="8"/>
        <rFont val="Calibri"/>
        <family val="2"/>
      </rPr>
      <t>., 2002 ; Constantino </t>
    </r>
    <r>
      <rPr>
        <i/>
        <sz val="11"/>
        <color indexed="8"/>
        <rFont val="Calibri"/>
        <family val="2"/>
      </rPr>
      <t>et al</t>
    </r>
    <r>
      <rPr>
        <sz val="11"/>
        <color indexed="8"/>
        <rFont val="Calibri"/>
        <family val="2"/>
      </rPr>
      <t xml:space="preserve">., 2009 ; Kaiser </t>
    </r>
    <r>
      <rPr>
        <i/>
        <sz val="11"/>
        <color indexed="8"/>
        <rFont val="Calibri"/>
        <family val="2"/>
      </rPr>
      <t>et al</t>
    </r>
    <r>
      <rPr>
        <sz val="11"/>
        <color indexed="8"/>
        <rFont val="Calibri"/>
        <family val="2"/>
      </rPr>
      <t xml:space="preserve">., 1999 ; Gittenberger &amp; Van Loon, 2011 ; Collie </t>
    </r>
    <r>
      <rPr>
        <i/>
        <sz val="11"/>
        <color indexed="8"/>
        <rFont val="Calibri"/>
        <family val="2"/>
      </rPr>
      <t>et al</t>
    </r>
    <r>
      <rPr>
        <sz val="11"/>
        <color indexed="8"/>
        <rFont val="Calibri"/>
        <family val="2"/>
      </rPr>
      <t xml:space="preserve">., 1997 ; Lambert, 2005 </t>
    </r>
  </si>
  <si>
    <r>
      <rPr>
        <sz val="11"/>
        <color indexed="8"/>
        <rFont val="Calibri"/>
        <family val="2"/>
      </rPr>
      <t>Littérature grise concernant un sous-habitat et la même pression: Tillin &amp; Tyler-Walters, 2016 ;</t>
    </r>
    <r>
      <rPr>
        <sz val="11"/>
        <color indexed="24"/>
        <rFont val="Calibri"/>
        <family val="2"/>
      </rPr>
      <t xml:space="preserve">
</t>
    </r>
    <r>
      <rPr>
        <sz val="11"/>
        <color indexed="8"/>
        <rFont val="Calibri"/>
        <family val="2"/>
      </rPr>
      <t xml:space="preserve">
Publications examinées en comité de lecture : Bradshaw </t>
    </r>
    <r>
      <rPr>
        <i/>
        <sz val="11"/>
        <color indexed="8"/>
        <rFont val="Calibri"/>
        <family val="2"/>
      </rPr>
      <t>et al</t>
    </r>
    <r>
      <rPr>
        <sz val="11"/>
        <color indexed="8"/>
        <rFont val="Calibri"/>
        <family val="2"/>
      </rPr>
      <t>., 2002 ; Constantino </t>
    </r>
    <r>
      <rPr>
        <i/>
        <sz val="11"/>
        <color indexed="8"/>
        <rFont val="Calibri"/>
        <family val="2"/>
      </rPr>
      <t>et al</t>
    </r>
    <r>
      <rPr>
        <sz val="11"/>
        <color indexed="8"/>
        <rFont val="Calibri"/>
        <family val="2"/>
      </rPr>
      <t xml:space="preserve">., 2009 ; Kaiser </t>
    </r>
    <r>
      <rPr>
        <i/>
        <sz val="11"/>
        <color indexed="8"/>
        <rFont val="Calibri"/>
        <family val="2"/>
      </rPr>
      <t>et al</t>
    </r>
    <r>
      <rPr>
        <sz val="11"/>
        <color indexed="8"/>
        <rFont val="Calibri"/>
        <family val="2"/>
      </rPr>
      <t xml:space="preserve">., 1999 </t>
    </r>
  </si>
  <si>
    <r>
      <rPr>
        <sz val="11"/>
        <color indexed="8"/>
        <rFont val="Calibri"/>
        <family val="2"/>
      </rPr>
      <t xml:space="preserve">Littérature grise concernant un sous-habitat et la même pression: Tillin &amp; Tyler-Walters, 2016 ;
</t>
    </r>
    <r>
      <rPr>
        <sz val="11"/>
        <color indexed="24"/>
        <rFont val="Calibri"/>
        <family val="2"/>
      </rPr>
      <t xml:space="preserve">
</t>
    </r>
    <r>
      <rPr>
        <sz val="11"/>
        <color indexed="8"/>
        <rFont val="Calibri"/>
        <family val="2"/>
      </rPr>
      <t>Publication examinée en comité de lecture : Bradshaw </t>
    </r>
    <r>
      <rPr>
        <i/>
        <sz val="11"/>
        <color indexed="8"/>
        <rFont val="Calibri"/>
        <family val="2"/>
      </rPr>
      <t>et al</t>
    </r>
    <r>
      <rPr>
        <sz val="11"/>
        <color indexed="8"/>
        <rFont val="Calibri"/>
        <family val="2"/>
      </rPr>
      <t>., 2002 ; Constantino </t>
    </r>
    <r>
      <rPr>
        <i/>
        <sz val="11"/>
        <color indexed="8"/>
        <rFont val="Calibri"/>
        <family val="2"/>
      </rPr>
      <t>et al</t>
    </r>
    <r>
      <rPr>
        <sz val="11"/>
        <color indexed="8"/>
        <rFont val="Calibri"/>
        <family val="2"/>
      </rPr>
      <t xml:space="preserve">., 2009 ; Kaiser </t>
    </r>
    <r>
      <rPr>
        <i/>
        <sz val="11"/>
        <color indexed="8"/>
        <rFont val="Calibri"/>
        <family val="2"/>
      </rPr>
      <t>et al</t>
    </r>
    <r>
      <rPr>
        <sz val="11"/>
        <color indexed="8"/>
        <rFont val="Calibri"/>
        <family val="2"/>
      </rPr>
      <t xml:space="preserve">., 1999 </t>
    </r>
  </si>
  <si>
    <t>L'extraction détruirait l'habitat par suppression du substrat et élimination des espèces caractéristiques, qui sont majoritairement des espèces fixées sur les cailloutis. Le temps nécessaire à un éventuel nouvel apport de sédiments, leur stabilisation et la recolonisation par les espèces caractéristiques de la communauté (espèces à cycles courts) est estimé entre 2 et 10 ans.</t>
  </si>
  <si>
    <t>Les espèces caractéristiques de cet habitat sont surtout des espèces présentes sur la surface des cailloutis (algues corallinacées, vers serpulidés, balanes, bryozoaires…). Elles sont robustes mais une abrasion superficielle pourra les endommager, les arracher et les tuer, en entrainant une diminution notable de densité des populations. La résistance sera modérée à faible selon l’abondance de l’épifaune sessile.
La résilience est haute en raison du cycle de vie court des espèces caractéristiques. La sensibilité sera donc faible à modérée en fonction du l’abondance de l’épifaune sessile.</t>
  </si>
  <si>
    <r>
      <t xml:space="preserve">
Les espèces caractéristiques de cet habitat sont surtout des espèces présentes sur la surface des cailloutis (algues corallinacées, vers serpulidés, balanes, bryozoaires…). Elles sont robustes mais une abrasion occasionnée par des déplacements du substrat mobile pourra les endommager, les arracher et les tuer, en entrainant une diminution notable de densité des populations. La résistance est donc faible.
La résilience est estimée à 2-5 ans en raison de la présence de certaines espèces sensibles (</t>
    </r>
    <r>
      <rPr>
        <i/>
        <sz val="11"/>
        <color rgb="FF000000"/>
        <rFont val="Calibri"/>
        <family val="2"/>
      </rPr>
      <t>Modiolu</t>
    </r>
    <r>
      <rPr>
        <sz val="11"/>
        <color indexed="8"/>
        <rFont val="Calibri"/>
        <family val="2"/>
      </rPr>
      <t xml:space="preserve">s sp., </t>
    </r>
    <r>
      <rPr>
        <i/>
        <sz val="11"/>
        <color rgb="FF000000"/>
        <rFont val="Calibri"/>
        <family val="2"/>
      </rPr>
      <t>Musculus</t>
    </r>
    <r>
      <rPr>
        <sz val="11"/>
        <color indexed="8"/>
        <rFont val="Calibri"/>
        <family val="2"/>
      </rPr>
      <t xml:space="preserve"> sp.).</t>
    </r>
  </si>
  <si>
    <t>L'hydrodynamisme naturel permettra généralement d'éliminer rapidement un dépôt faible de matériel. Cependant, certaines espèces épigées ou peu mobiles seront impactées négativement: les fonctions de nutrition, de croissance et de reproduction peuvent être affectées, elles peuvent être étouffées et la pression entrainerait donc une mortalité notable de ces espèces plus sensibles. La résistance est donc qualifiée de modérée.
La résilience est haute en raison du cycle de vie court des espèces caractéristiques.</t>
  </si>
  <si>
    <r>
      <rPr>
        <b/>
        <u/>
        <sz val="11"/>
        <color rgb="FF000000"/>
        <rFont val="Calibri"/>
        <family val="2"/>
      </rPr>
      <t>Pour un dépôt 5-30 cm</t>
    </r>
    <r>
      <rPr>
        <b/>
        <sz val="11"/>
        <color rgb="FF000000"/>
        <rFont val="Calibri"/>
        <family val="2"/>
      </rPr>
      <t xml:space="preserve"> :</t>
    </r>
    <r>
      <rPr>
        <sz val="11"/>
        <color indexed="8"/>
        <rFont val="Calibri"/>
        <family val="2"/>
      </rPr>
      <t xml:space="preserve">
</t>
    </r>
    <r>
      <rPr>
        <b/>
        <sz val="11"/>
        <color rgb="FF000000"/>
        <rFont val="Calibri"/>
        <family val="2"/>
      </rPr>
      <t>La résistance est qualifiée de modérée</t>
    </r>
    <r>
      <rPr>
        <sz val="11"/>
        <color indexed="8"/>
        <rFont val="Calibri"/>
        <family val="2"/>
      </rPr>
      <t xml:space="preserve"> pour les mêmes raisons que pour l’abrasion superficielle. </t>
    </r>
    <r>
      <rPr>
        <b/>
        <sz val="11"/>
        <color rgb="FF000000"/>
        <rFont val="Calibri"/>
        <family val="2"/>
      </rPr>
      <t>La résilience est Haute et la sensibilité est donc Faible.</t>
    </r>
    <r>
      <rPr>
        <sz val="11"/>
        <color indexed="8"/>
        <rFont val="Calibri"/>
        <family val="2"/>
      </rPr>
      <t xml:space="preserve">
</t>
    </r>
    <r>
      <rPr>
        <b/>
        <u/>
        <sz val="11"/>
        <color rgb="FF000000"/>
        <rFont val="Calibri"/>
        <family val="2"/>
      </rPr>
      <t>Pour un dépôt &gt; 30 cm</t>
    </r>
    <r>
      <rPr>
        <b/>
        <sz val="11"/>
        <color rgb="FF000000"/>
        <rFont val="Calibri"/>
        <family val="2"/>
      </rPr>
      <t xml:space="preserve"> :</t>
    </r>
    <r>
      <rPr>
        <sz val="11"/>
        <color indexed="8"/>
        <rFont val="Calibri"/>
        <family val="2"/>
      </rPr>
      <t xml:space="preserve">
</t>
    </r>
    <r>
      <rPr>
        <b/>
        <sz val="11"/>
        <color rgb="FF000000"/>
        <rFont val="Calibri"/>
        <family val="2"/>
      </rPr>
      <t>La résistance est qualifiée de faible,</t>
    </r>
    <r>
      <rPr>
        <sz val="11"/>
        <color indexed="8"/>
        <rFont val="Calibri"/>
        <family val="2"/>
      </rPr>
      <t xml:space="preserve"> car les espèces caractéristiques ne parviendront pas à se dégager de l’excédent de sédiment et mourront en nombre important. L’hydrodynamisme local ne permettra pas forcément d’éliminer rapidement le dépôt. </t>
    </r>
    <r>
      <rPr>
        <b/>
        <sz val="11"/>
        <color rgb="FF000000"/>
        <rFont val="Calibri"/>
        <family val="2"/>
      </rPr>
      <t>La résilience est Modérée (2-10 ans) et la sensibilité est donc Modérée.</t>
    </r>
  </si>
  <si>
    <t>Une réduction de l'hydrodynamisme pourrait favoriser l’envasement (par augmentation de la sédimentation de particules fines), et donc induire un changement d'habitat, vers des sédiments hétérogènes envasés. 
Une augmentation de l’hydrodynamisme peut modifier la sédimentation ou éroder le substrat. Une modification des conditions hydrodynamiques peut donc favoriser un changement des communautés et de l’habitat.
Pour une pression de courte durée (&lt;1 an), on estime que la résistance est modérée et que la résilience est haute.</t>
  </si>
  <si>
    <r>
      <t xml:space="preserve">La compaction des cailloutis est très difficile et la majorité des espèces caractéristiques de l’habitat sont sessiles et présentes sur la surface des cailloutis (algues corallinacées, vers serpulidés, balanes, bryozoaires…). 
La résistance est variable en fonction du type de communautés trouvées dans l’habitat. La résistance de l’habitat C3-1 au sens générique est qualifée de haute. </t>
    </r>
    <r>
      <rPr>
        <b/>
        <sz val="11"/>
        <color rgb="FF000000"/>
        <rFont val="Calibri"/>
        <family val="2"/>
      </rPr>
      <t>Dans le cas du sous habitat « C3-1.1 - Cailloutis circalittoraux côtiers à épibiose sessile »</t>
    </r>
    <r>
      <rPr>
        <sz val="11"/>
        <color indexed="8"/>
        <rFont val="Calibri"/>
        <family val="2"/>
      </rPr>
      <t>, la résistance sera modérée.
Quelque soit l’expression de la communauté, la résilience est haute en raison du cycle de vie court des espèces caractéristiques et la sensibilité est faible.</t>
    </r>
  </si>
  <si>
    <r>
      <rPr>
        <b/>
        <sz val="16"/>
        <color rgb="FFFF0000"/>
        <rFont val="Calibri"/>
        <family val="2"/>
      </rPr>
      <t>Attention</t>
    </r>
    <r>
      <rPr>
        <sz val="16"/>
        <color rgb="FFFF0000"/>
        <rFont val="Calibri"/>
        <family val="2"/>
      </rPr>
      <t xml:space="preserve"> : Une évaluation particulière pour certaines pressions doit être appliquée en fonction de l’abondance de l’épifaune sessile dans l’habitat</t>
    </r>
  </si>
  <si>
    <t>La Rivière M., Hébert C., Derrien-Courtel S. &amp; Thiébaut E., 2023. Evaluation de la sensibilité de l'habitat "C3-1 Cailloutis du circalittoral côtier" ; in La Rivière M. &amp; Hébert C., 2023. Evaluation de la sensibilité des habitats marins benthiques de la Manche, de la mer du Nord et de l'Atlantique aux pressions physiques. PatriNat (OFB-MNHN-CNRS-IRD), Paris : 245-246.</t>
  </si>
  <si>
    <t>La Rivière M., Hébert C., Derrien-Courtel S. &amp; Dubois S., 2023. Evaluation de la sensibilité de l'habitat "C2-2 Récifs de polychètes tubicoles du circalittoral côtier" ; in La Rivière M. &amp; Hébert C., 2023. Evaluation de la sensibilité des habitats marins benthiques de la Manche, de la mer du Nord et de l'Atlantique aux pressions physiques. PatriNat (OFB-MNHN-CNRS-IRD), Paris : 240-244.</t>
  </si>
  <si>
    <t>La Rivière M., Hébert C., Dubois S. &amp; Derrien-Courtel S., 2023. Evaluation de la sensibilité de l'habitat "C2-1 Récifs de Mytilidae (moulières) du circalittoral côtier" ; in La Rivière M. &amp; Hébert C., 2023. Evaluation de la sensibilité des habitats marins benthiques de la Manche, de la mer du Nord et de l'Atlantique aux pressions physiques. PatriNat (OFB-MNHN-CNRS-IRD), Paris : 236-239.</t>
  </si>
  <si>
    <t>La Rivière M., Hébert C. &amp; Derrien-Courtel S., 2023. Evaluation de la sensibilité de l'habitat "C1-9 Grottes marines, surplombs et autres microhabitats à biocénose sciaphile du circalittoral côtier ; in La Rivière M. &amp; Hébert C., 2023. Evaluation de la sensibilité des habitats marins benthiques de la Manche, de la mer du Nord et de l'Atlantique aux pressions physiques. PatriNat (OFB-MNHN-CNRS-IRD), Paris : 231-235.</t>
  </si>
  <si>
    <t>La Rivière M., Hébert C.  &amp; Derrien-Courtel S., 2023. Evaluation de la sensibilité de l'habitat "C1-8 Roches ou blocs circalittoraux en milieu à salinité variable" ; in La Rivière M. &amp; Hébert C., 2023. Evaluation de la sensibilité des habitats marins benthiques de la Manche, de la mer du Nord et de l'Atlantique aux pressions physiques. PatriNat (OFB-MNHN-CNRS-IRD), Paris : 230-232.</t>
  </si>
  <si>
    <t>La Rivière M., Hébert C. &amp; Derrien-Courtel S., 2023. Evaluation de la sensibilité de l'habitat "C1-7 Roches ou blocs circalittoraux côtiers à amphipodes tubicoles" ; in La Rivière M. &amp; Hébert C., 2023. Evaluation de la sensibilité des habitats marins benthiques de la Manche, de la mer du Nord et de l'Atlantique aux pressions physiques. PatriNat (OFB-MNHN-CNRS-IRD), Paris : 227-229.</t>
  </si>
  <si>
    <t>La Rivière M., Hébert C. &amp; Derrien-Courtel S., 2023. Evaluation de la sensibilité de l'habitat "C1-6 Roches ou blocs circalittoraux côtiers en milieu à dominance d’Ophiothrix fragilis et/ou Ophiocomina nigra et de spongiaires" ; in La Rivière M. &amp; Hébert C., 2023. Evaluation de la sensibilité des habitats marins benthiques de la Manche, de la mer du Nord et de l'Atlantique aux pressions physiques. PatriNat (OFB-MNHN-CNRS-IRD), Paris : 224-226.</t>
  </si>
  <si>
    <t>La Rivière M., Hébert C. &amp; Derrien-Courtel S., 2023. Evaluation de la sensibilité de l'habitat "C1-5 Roches ou blocs circalittoraux côtiers à échinodermes" ; in La Rivière M. &amp; Hébert C., 2023. Evaluation de la sensibilité des habitats marins benthiques de la Manche, de la mer du Nord et de l'Atlantique aux pressions physiques. PatriNat (OFB-MNHN-CNRS-IRD), Paris : 221-223.</t>
  </si>
  <si>
    <t>La Rivière M., Hébert C. &amp; Derrien-Courtel S., 2023. Evaluation de la sensibilité de l'habitat "C1-4 Roches ou blocs circalittoraux côtiers de milieux à hydrodynamisme quasiment nul" ; in La Rivière M. &amp; Hébert C., 2023. Evaluation de la sensibilité des habitats marins benthiques de la Manche, de la mer du Nord et de l'Atlantique aux pressions physiques. PatriNat (OFB-MNHN-CNRS-IRD), Paris : 218-220.</t>
  </si>
  <si>
    <t>L'extraction détruirait l'habitat par suppression du substrat et élimination des espèces caractéristiques, qui sont majoritairement enfouies peu profondément dans le substrat. Le temps nécessaire à un éventuel nouvel apport de sédiments, leur stabilisation et la recolonisation par les espèces caractéristiques de la communauté (espèces à cycles courts) est estimé entre 2 et 10 ans.</t>
  </si>
  <si>
    <t xml:space="preserve">La compaction des sables grossiers et graviers est très difficile et la majorité des espèces caractéristiques de l’habitat, enfouies peu profondément dans le substrat, mobiles et/ou robustes, ne seront pas affectées par une pression isolée. La résistance est donc qualifiée de haute et la résilience de très haute. </t>
  </si>
  <si>
    <r>
      <t xml:space="preserve">Bien que les espèces caractéristiques mobiles puissent facilement se déplacer ou s’enfouir, une abrasion superficielle pourra endommager l’épifaune associée à cet habitat, sans risquer toutefois de changer le type d’habitat. La résistance est donc qualifiée de modérée.
La résilience est haute en raison de la mobilité et du cycle de vie court des espèces caractéristiques.
</t>
    </r>
    <r>
      <rPr>
        <b/>
        <u/>
        <sz val="11"/>
        <color rgb="FF000000"/>
        <rFont val="Calibri"/>
        <family val="2"/>
      </rPr>
      <t>Cas du sous-habitat C3.2-7 à</t>
    </r>
    <r>
      <rPr>
        <b/>
        <i/>
        <u/>
        <sz val="11"/>
        <color rgb="FF000000"/>
        <rFont val="Calibri"/>
        <family val="2"/>
      </rPr>
      <t xml:space="preserve"> S. spinulosa</t>
    </r>
    <r>
      <rPr>
        <u/>
        <sz val="11"/>
        <color rgb="FF000000"/>
        <rFont val="Calibri"/>
        <family val="2"/>
      </rPr>
      <t xml:space="preserve"> </t>
    </r>
    <r>
      <rPr>
        <sz val="11"/>
        <color indexed="8"/>
        <rFont val="Calibri"/>
        <family val="2"/>
      </rPr>
      <t xml:space="preserve">: </t>
    </r>
    <r>
      <rPr>
        <b/>
        <sz val="11"/>
        <color rgb="FF000000"/>
        <rFont val="Calibri"/>
        <family val="2"/>
      </rPr>
      <t>résistance faible, résilience modérée, sensibilité modérée</t>
    </r>
  </si>
  <si>
    <t>L'hydrodynamisme naturel permettra généralement d'éliminer rapidement un dépôt faible de sédiment. Cependant, certaines espèces épigées ou peu mobiles seront impactées négativement : les fonctions de nutrition, de croissance et de reproduction peuvent être affectées, elles peuvent être étouffées et la pression entrainerait donc une mortalité notable de ces espèces plus sensibles. La résistance est donc qualifiée de modérée.
Le temps de récupération est estimé inférieur à 2 ans. La résilience est donc haute et la sensibilité faible.</t>
  </si>
  <si>
    <r>
      <rPr>
        <b/>
        <u/>
        <sz val="11"/>
        <rFont val="Calibri"/>
        <family val="2"/>
      </rPr>
      <t>Pour un dépôt 5-30 cm :</t>
    </r>
    <r>
      <rPr>
        <sz val="11"/>
        <rFont val="Calibri"/>
        <family val="2"/>
      </rPr>
      <t xml:space="preserve">
Un dépôt important entrainera une mortalité notable de plusieurs espèces caractéristiques, notamment des espèces épigées ou peu mobiles mais également d’espèces enfouies incapables de se repositionner et d’émerger du dépôt ou de se nourrir.¶Si le matériel apporté est de même granulométrie que le substrat d'origine, certaines espèces mobiles pourront se déplacer dans la nouvelle couche de sédiment. </t>
    </r>
    <r>
      <rPr>
        <b/>
        <sz val="11"/>
        <rFont val="Calibri"/>
        <family val="2"/>
      </rPr>
      <t xml:space="preserve">La résistance est qualifiée de modérée, la résilience est Haute et la sensibilité est donc Faible.
</t>
    </r>
    <r>
      <rPr>
        <sz val="11"/>
        <rFont val="Calibri"/>
        <family val="2"/>
      </rPr>
      <t xml:space="preserve">
</t>
    </r>
    <r>
      <rPr>
        <b/>
        <u/>
        <sz val="11"/>
        <rFont val="Calibri"/>
        <family val="2"/>
      </rPr>
      <t>Pour un dépôt &gt; 30 cm :</t>
    </r>
    <r>
      <rPr>
        <sz val="11"/>
        <rFont val="Calibri"/>
        <family val="2"/>
      </rPr>
      <t xml:space="preserve">
</t>
    </r>
    <r>
      <rPr>
        <b/>
        <sz val="11"/>
        <rFont val="Calibri"/>
        <family val="2"/>
      </rPr>
      <t>La résistance est qualifiée de faible</t>
    </r>
    <r>
      <rPr>
        <sz val="11"/>
        <rFont val="Calibri"/>
        <family val="2"/>
      </rPr>
      <t xml:space="preserve">, car les espèces caractéristiques ne parviendront pas à se dégager de l’excédent de sédiment et mourront en nombre important. L’hydrodynamisme local ne permettra pas d’éliminer rapidement le dépôt. </t>
    </r>
    <r>
      <rPr>
        <b/>
        <sz val="11"/>
        <rFont val="Calibri"/>
        <family val="2"/>
      </rPr>
      <t>La résilience est Modérée (2-5 ans) et la sensibilité est donc Modérée.</t>
    </r>
  </si>
  <si>
    <r>
      <rPr>
        <sz val="11"/>
        <color indexed="8"/>
        <rFont val="Calibri"/>
        <family val="2"/>
      </rPr>
      <t>Une réduction de l'hydrodynamisme induirait une réduction de l'oxygénation du sédiment (par réduction de la circulation de l'eau interstitielle) et pourrait favoriser l’envasement (par augmentation de la sédimentation de particules fines), et donc induire un changement d'habitat, vers des sédiments hétérogènes envasés. 
Une augmentation de l’hydrodynamisme peut modifier la sédimentation ou éroder le substrat. Une modification des conditions hydrodynamiques peut donc favoriser un changement des communautés et de l’habitat.
Pour une pression de courte durée (&lt;1 an), on estime que la résistance est modérée et que la résilience est haute.</t>
    </r>
    <r>
      <rPr>
        <sz val="11"/>
        <color indexed="25"/>
        <rFont val="Calibri"/>
        <family val="2"/>
      </rPr>
      <t xml:space="preserve">
</t>
    </r>
    <r>
      <rPr>
        <sz val="11"/>
        <color indexed="8"/>
        <rFont val="Calibri"/>
        <family val="2"/>
      </rPr>
      <t xml:space="preserve">
</t>
    </r>
    <r>
      <rPr>
        <b/>
        <sz val="11"/>
        <color indexed="8"/>
        <rFont val="Calibri"/>
        <family val="2"/>
      </rPr>
      <t xml:space="preserve">Attention : </t>
    </r>
    <r>
      <rPr>
        <sz val="11"/>
        <color indexed="8"/>
        <rFont val="Calibri"/>
        <family val="2"/>
      </rPr>
      <t>Une modification des conditions hydrodynamiques à long terme peut mettre l'existence de l'habitat en péril, notamment par l'augmentation de la sédimentation de particules fines alors que les communautés ne tolèrent pas le moindre degré d'envasement (changement d'habitat)</t>
    </r>
  </si>
  <si>
    <t>La Rivière M., Hébert C. &amp; Thiébaut E., 2023. Evaluation de la sensibilité de l'habitat "C3-2 Sables grossiers et graviers circalittoraux côtiers" ; in La Rivière M. &amp; Hébert C., 2023. Evaluation de la sensibilité des habitats marins benthiques de la Manche, de la mer du Nord et de l'Atlantique aux pressions physiques. PatriNat (OFB-MNHN-CNRS-IRD), Paris : 247-250.</t>
  </si>
  <si>
    <t>Cet habitat est constitué de sédiments hétérogènes qu'il est très difficile de compacter. Certaines espèces caractéristiques sont mobiles ou robustes face à une compression verticale, mais des espèces épigées, fragiles ou encore peu mobiles peuvent néanmoins être endommagées et leurs densités diminuées par cette pression. La résistance est qualifiée de modérée.
Le temps de récupération de l’habitat est estimé à moins de 2 ans, la résilience est donc haute.</t>
  </si>
  <si>
    <r>
      <t xml:space="preserve">Cet habitat est caractérisé par un hydrodynamisme modéré à faible. Le dépôt sera éliminé au fur et à mesure. Cependant, certaines espèces épigées et non-mobiles seront impactées négativement,elles peuvent être étouffées et la pression entrainerait une mortalité notable de ces espèces plus sensibles. La résistance est donc qualifiée de modérée.
Le temps de récupération est estimé à moins de 2 ans en raison ; la résilience est donc haute.
</t>
    </r>
    <r>
      <rPr>
        <b/>
        <u/>
        <sz val="11"/>
        <rFont val="Calibri"/>
        <family val="2"/>
      </rPr>
      <t>Cas particulier du sous-habitat caractérisé par la présence de Modiolus modiolus (C4-1.2)</t>
    </r>
    <r>
      <rPr>
        <b/>
        <sz val="11"/>
        <rFont val="Calibri"/>
        <family val="2"/>
      </rPr>
      <t xml:space="preserve"> : la résistance et la résilience sont faibles </t>
    </r>
    <r>
      <rPr>
        <sz val="11"/>
        <rFont val="Calibri"/>
        <family val="2"/>
      </rPr>
      <t xml:space="preserve">(Hutchinson, 2016 : mortalité significative de l’espèce en cas de dépôt de 2cm pendant plus de 8 jours) </t>
    </r>
    <r>
      <rPr>
        <b/>
        <sz val="11"/>
        <rFont val="Calibri"/>
        <family val="2"/>
      </rPr>
      <t>La sensibilité est donc haute</t>
    </r>
    <r>
      <rPr>
        <sz val="11"/>
        <rFont val="Calibri"/>
        <family val="2"/>
      </rPr>
      <t xml:space="preserve"> pour une pression de courte durée.</t>
    </r>
  </si>
  <si>
    <r>
      <t xml:space="preserve">Cet habitat se trouve dans des conditions hydrodynamiques faibles à modérées et les espèces caractéristiques sont donc adaptées à une certaine diversité de conditions hydrodynamiques. Cependant, l’habitat est défini par sa position bathymétrique et son exposition à l'hydrodynamisme qui conditionne la granulométrie du substrat. Une réduction de l'hydrodynamisme peut mener à un envasement, alors qu'une augmentation peut modifier la sédimentation ou éroder le substrat. Une modification des conditions hydrodynamiques peut donc favoriser un changement des communautés et de l’habitat.
La résistance est donc qualifiée de modérée pour une modification courte des conditions hydrodynamiques.
La résilience est qualifiée de haute (&lt;2 ans) pour une pression de courte durée.
</t>
    </r>
    <r>
      <rPr>
        <b/>
        <sz val="11"/>
        <color indexed="8"/>
        <rFont val="Calibri"/>
        <family val="2"/>
      </rPr>
      <t xml:space="preserve">Attention </t>
    </r>
    <r>
      <rPr>
        <sz val="11"/>
        <color indexed="8"/>
        <rFont val="Calibri"/>
        <family val="2"/>
      </rPr>
      <t>: En cas de modification prolongée ou intense de l'hydrodynamisme, le risque de perturbation est lié à la perturbation du cycle érosion/sédimentation naturel. Dans ce cas, la résistance et la résilience pourront être fortement altérées.</t>
    </r>
  </si>
  <si>
    <t>La Rivière M., Hébert C. &amp; Thiébaut E., 2023. Evaluation de la sensibilité de l'habitat "C4-1 Sédiments hétérogènes circalittoraux côtiers" ; in La Rivière M. &amp; Hébert C., 2023. Evaluation de la sensibilité des habitats marins benthiques de la Manche, de la mer du Nord et de l'Atlantique aux pressions physiques. PatriNat (OFB-MNHN-CNRS-IRD), Paris : 251-254.</t>
  </si>
  <si>
    <t>La compression du substrat impacte la survie des espèces caractéristiques en limitant leur capacité de mouvement et la quantité d'oxygène disponible, en écrasant les espèces les plus fragiles, et en endommageant les terriers d’espèces enfouies ou leurs siphons. Le temps de récupération est estimé à moins de 1 an grâce à l’hydrodynamisme de l’habitat et l'apport de nouveaux individus par les communautés adjacentes.</t>
  </si>
  <si>
    <t>Cet habitat est naturellement soumis à de l'abrasion superficielle par les sables mobiles. Certaines espèces caractéristiques sont enfouies et mobiles, mais d’autres espèces fixées ou peu mobiles, ou bien des bivalves (à coquille fragile) pourront étre endommagées par une abrasion superficielle. 
La résistance est donc qualifiée de modérée. La résilience à cette pression est estimée à moins de 1 an, en raison de l'adaptation naturelle de cet habitat et de ces espèces caractéristiques.</t>
  </si>
  <si>
    <t>La structuration du substrat sera altérée par l'abrasion profonde. Certaines espèces (bivalves par exemple) peuvent être délogées du substrat sans être endommagées, et pourront s’enfouir à nouveau dans le sédiment. 
Cependant, certaines espèces caractéristiques sont plus sensibles à l’abrasion (par exemple bivalves à coquilles fragiles, mégafaune, échinodermes à test fragile) ; elles seront endommagées et mourront. La résistance est donc modérée en raison du déclin notable de certaines espèces caractéristiques.
Le temps de récupération est estimé à moins de 1 an grâce à l’hydrodynamisme de l’habitat et à la biologie des espèces caractéristiques (cycles courts, mobilité). La résilience est donc très haute.</t>
  </si>
  <si>
    <t>Les espèces caractéristiques mobiles de cet habitat sont capables de migrer dans un dépôt faible de matériel de même granulométrie que le sédiment d’origine. Les seuls impacts pourront être un coût énergétique par exemple pour se mouvoir dans le sédiment, ou nettoyer les appareils servant à la nutrition. Les fonctions biologiques (nutrition, croissance, reproduction) des espèces caractéristiques pourraient être impactées par un dépôt temporaire, sans toutefois engendrer de modification notable de l’habitat.
La résistance est donc qualifiée de haute et la résilience de très haute.</t>
  </si>
  <si>
    <t>La majorité des espèces caractéristiques sera étouffée par un dépôt important de matériel dans lequel même les individus mobiles ne pourront pas regagner la surface (d’autant plus si le dépôt est de granulométrie différente du substrat d’origine). La résistance est donc faible.
Le temps nécessaire à l'élimination du dépôt par l’hydrodynamisme et à la recolonisation par les espèces caractéristiques de la communauté (espèces à cycles courts) est estimé à  1-2 ans. Il dépend de la proximité d'un peuplement sain pour permettre le déplacement de nouveaux individus.</t>
  </si>
  <si>
    <r>
      <t xml:space="preserve">Les espèces caractéristiques sont adaptées à une certaine diversité de conditions hydrodynamiques. Cependant, l’habitat est défini par sa position bathymétrique et son exposition à l'hydrodynamisme qui conditionne la granulométrie du substrat. Une réduction de l'hydrodynamisme peut mener à un envasement, alors qu'une augmentation peut modifier la sédimentation ou éroder le substrat. Une modification des conditions hydrodynamiques peut donc favoriser un changement des communautés et de l’habitat.¶La résistance est donc qualifiée de modérée pour une modification courte des conditions hydrodynamiques.
La résilience est qualifiée de très haute en raison de l’hydrodynamisme et du cycle court des espèces caractéristiques.
</t>
    </r>
    <r>
      <rPr>
        <b/>
        <sz val="11"/>
        <color rgb="FF000000"/>
        <rFont val="Calibri"/>
        <family val="2"/>
      </rPr>
      <t>Attention</t>
    </r>
    <r>
      <rPr>
        <sz val="11"/>
        <color indexed="8"/>
        <rFont val="Calibri"/>
        <family val="2"/>
      </rPr>
      <t xml:space="preserve"> : En cas de modification prolongée ou intense de l'hydrodynamisme, le risque de perturbation est lié à la perturbation du cycle érosion/sédimentation naturel. Dans ce cas, la résistance et la résilience pourront être fortement altérées.</t>
    </r>
  </si>
  <si>
    <t>La Rivière M., Hébert C. &amp; Thiébaut E., 2023. Evaluation de la sensibilité de l'habitat "C5-1 Sables fins à moyens mobiles circalittoraux côtiers" ; in La Rivière M. &amp; Hébert C., 2023. Evaluation de la sensibilité des habitats marins benthiques de la Manche, de la mer du Nord et de l'Atlantique aux pressions physiques. PatriNat (OFB-MNHN-CNRS-IRD), Paris : 255-257.</t>
  </si>
  <si>
    <t>Par définition, l’extraction détruirait la totalité de l'habitat par suppression du substrat et élimination des espèces associées, qui sont pour la plupart faiblement enfouies dans le sable. Il n’y a donc aucune résistance de l’habitat à la pression. 
Cet habitat présentant un hydrodynamisme naturel faible à modéré, le temps nécessaire à l'apport de nouveaux sédiments et à la recolonisation par les espèces caractéristiques de la communauté (dont certaines espèces à recrutement sporadique) est estimé entre 2 et 10 ans.
La capacité de résilience dépend de la proximité de peuplements sains de certaines espèces caractéristiques, pour permettre la recolonisation par migration de nouveaux individus. La résilience est donc modérée et la sensibilité haute.</t>
  </si>
  <si>
    <t>La compression du substrat impacte la survie des espèces caractéristiques, la plupart faiblement enfouies dans le sable, en limitant leur capacité de mouvement et la quantité d'oxygène disponible, en écrasant les espèces les plus fragiles, et en endommageant les terriers d’espèces enfouies ou leurs siphons. Une modification des densités des espèces caractéristiques peut donc résulter de la pression de tassement. La résistance est donc modérée.¶
Dans la mesure où l'habitat est soumis à un hydrodynamisme naturel modéré et que certaines espèces caractéristiques ont des recrutements sporadiques, le temps nécessaire à la recolonisation du substrat est estimé à 1-2 ans. La résilience est donc haute.</t>
  </si>
  <si>
    <t>En cas d'apport important de matériel, les modifications biotiques seront plus importantes car la majorité des espèces caractéristiques sera étouffée par un dépôt important de matériel dans lequel même les individus mobiles ne pourront émerger du sédiment, mais les capacités de résilience sont identiques à un apport faible, à condition que des individus matures se trouvent à proximité.</t>
  </si>
  <si>
    <r>
      <t xml:space="preserve">Cet habitat se trouve dans des conditions hydrodynamiques faibles à modérées et les espèces caractéristiques sont donc adaptées à une certaine diversité de conditions hydrodynamiques. Cependant, l’habitat est défini par sa position bathymétrique et son exposition à l'hydrodynamisme qui conditionne la granulométrie du substrat. Une réduction de l'hydrodynamisme peut mener à un envasement, alors qu'une augmentation peut appauvrir la biocénose. Une modification des conditions hydrodynamiques peut donc favoriser un changement des communautés et de l’habitat.¶La résistance est donc qualifiée de modérée pour une modification courte des conditions hydrodynamiques.¶
La résilience est qualifiée de haute en raison de l’hydrodynamisme et du cycle court des espèces caractéristiques, et la sensibilité est donc faible.¶¶
</t>
    </r>
    <r>
      <rPr>
        <b/>
        <sz val="11"/>
        <color indexed="8"/>
        <rFont val="Calibri"/>
        <family val="2"/>
      </rPr>
      <t xml:space="preserve">Attention </t>
    </r>
    <r>
      <rPr>
        <sz val="11"/>
        <color indexed="8"/>
        <rFont val="Calibri"/>
        <family val="2"/>
      </rPr>
      <t>: En cas de modification prolongée ou intense de l'hydrodynamisme, le risque de perturbation est lié à la perturbation du cycle érosion/sédimentation naturel. Dans ce cas, la résistance et la résilience pourront être fortement altérées.</t>
    </r>
  </si>
  <si>
    <t>La Rivière M., Hébert C. &amp; Thiébaut E., 2023. Evaluation de la sensibilité de l'habitat "C5-2 Sables fins propres ou envasés circalittoraux côtiers" ; in La Rivière M. &amp; Hébert C., 2023. Evaluation de la sensibilité des habitats marins benthiques de la Manche, de la mer du Nord et de l'Atlantique aux pressions physiques. PatriNat (OFB-MNHN-CNRS-IRD), Paris : 258-260</t>
  </si>
  <si>
    <r>
      <rPr>
        <b/>
        <sz val="16"/>
        <color rgb="FFFF0000"/>
        <rFont val="Calibri"/>
        <family val="2"/>
      </rPr>
      <t>Attention</t>
    </r>
    <r>
      <rPr>
        <sz val="16"/>
        <color rgb="FFFF0000"/>
        <rFont val="Calibri"/>
        <family val="2"/>
      </rPr>
      <t xml:space="preserve"> : Certains sous-habitats font l’objet d’évaluations particulères pour certaines pressions</t>
    </r>
  </si>
  <si>
    <t>L'extraction de substrat détruirait l'habitat par élimination du substrat, constitué de vases sableuses et des espèces caractéristiques, majoritairement épigées ou faiblement enfouies et peu mobiles. L’habitat n’a donc aucune résistance à la pression.¶
Le temps nécessaire à l'apport éventuel de nouveau sédiment, sa stabilisation et la recolonisation par les espèces caractéristiques de l'habitat (espèces à cycles lents et/ou recrutement sporadique) est estimé à plus de 10 ans. Il dépend de la proximité d'un habitat sain permettant l'apport d’individus, ainsi que de conditions favorables au recrutement.¶La résilience est donc faible.</t>
  </si>
  <si>
    <r>
      <t xml:space="preserve">L’apport de matériel vaseux, même en faible quantité, peut induire des problèmes d'oxygénation et d'étouffement des espèces caractéristiques peu mobiles (notamment des organismes suspensivores dont les appareils filtreurs seront colmatés) et le faible hydrodynamisme naturellement présent autour de ce type d'habitat ne permet pas l'élimination rapide du dépôt. Certaines espèces sont sensibles à un dépôt de 5 cm (e.g. Pecten maximus ou Corophium volutator), mais la plupart des espèces communément rencontrées sont mobiles et capables de migrer dans la couche de sédiment déposée sans être affectées par le dépôt. De manière générale, les juvéniles seront plus impactés que les individus adultes.¶Une modification de l'abondance de certaines espèces peut être observée.
La résilience est haute (&lt;2 ans) en raison de la mortalité limitée des espèces caractéristiques. La sensibilité est donc faible. 
</t>
    </r>
    <r>
      <rPr>
        <b/>
        <sz val="11"/>
        <color rgb="FF000000"/>
        <rFont val="Calibri"/>
        <family val="2"/>
      </rPr>
      <t>Cas des sous-habitats caractérisés par la présence de Pecten maximus</t>
    </r>
    <r>
      <rPr>
        <sz val="11"/>
        <color indexed="8"/>
        <rFont val="Calibri"/>
        <family val="2"/>
      </rPr>
      <t xml:space="preserve"> : la résistance est faible en raison de la plus forte mortalité de cette espèce, sensible à un dépôt de 5cm de matériel (notamment du sédiment fin). La résilience est modérée (2-10 ans) en raison du caractère sporadique de son recrutement et de son cycle de vie lent. La sensibilité est donc modérée.</t>
    </r>
  </si>
  <si>
    <t>Un apport important de matériel vaseux induit une dégradation sévère de l'habitat par élimination de la majorité des espèces de la communauté, étouffées par le dépôt ou incapables de se nourrir ou de se déplacer dans la couche de sédiment. Certaines espèces (polychètes, bivalves) pourraient parvenir à s’échapper d’une couche de matériel déposée de plus de 30cm d’épaisseur, bien que du matériel vaseux fin et cohésif soit plus difficile à franchir que du matériel sableux.¶Le temps nécessaire à la stabilisation du sédiment et à la recolonisation par les espèces caractéristiques de l'habitat (dont des espèces à cycles lents et/ou recrutement sporadique), est estimé entre 2 et 10 ans, en passant par des communautés de transition avant de retrouver l’équilibre initial.</t>
  </si>
  <si>
    <t>Le tassement compacte le sédiment, favorise les remontées salines et réduit la disponibilité de l'oxygène dans le sédiment. ¶Bien que certaines espèces caractéristiques enfouies puissent ne pas être impactées, les espèces épigées seront écrasées (bivalves à coquilles fragiles, tubes d’amphipodes, …), et certaines espèces enfouies peu profondément pourront être endommagées (siphons, terriers effondrés, coquilles fragiles de bivalves) ou asphyxiées dans le sédiment. Le temps nécessaire à la récupération est estimé entre 2 et 5 ans (espèces à cycles lents et/ou recrutement sporadique). La résilience est donc modérée.
Une attention particulière doit être portée à l’échelle locale à la composition faunistique de la communauté. En cas de dominance d’espèces épigées ou faiblement enfouies (notamment en cas de communautés dominées par Virgularia mirabilis), la résistance est qualifiée de faible.</t>
  </si>
  <si>
    <t>De nombreuses espèces caractéristiques sont enfouies dans le sédiment et seront peu impactées ; cependant, l’abrasion superficielle peut perturber la communauté en endommageant certaines espèces caractéristiques (siphons d’espèces enfouies, coquilles fragiles de bivalves, tubes d’amphipodes etc), et en remettant en suspension les sédiments les plus fins. La pression peut résulter en une diminution notable de l'abondance de certaines espèces, mais n'affecte pas profondément la stratification du substrat. La résistance est qualifiée de modérée.
Le temps nécessaire à la récupération est estimé entre 2 et 5 ans (espèces à cycles lents et/ou recrutement sporadique). La résilience est donc modérée.
Une attention particulière doit être portée à l’échelle locale à la composition faunistique de la communauté. En cas de dominance d’espèces épigées ou faiblement enfouies (notamment en cas de communautés dominées par Virgularia mirabilis), la résistance est qualifiée de faible.</t>
  </si>
  <si>
    <t>La Rivière M., Hébert C., Latry L. &amp; Blanchet H., 2023. Evaluation de la sensibilité de l'habitat "C6-1 Vases sableuses circalittorales côtières" ; in La Rivière M. &amp; Hébert C., 2023. Evaluation de la sensibilité des habitats marins benthiques de la Manche, de la mer du Nord et de l'Atlantique aux pressions physiques. PatriNat (OFB-MNHN-CNRS-IRD), Paris : 261-265.</t>
  </si>
  <si>
    <t>L'extraction de substrat détruirait l'habitat par élimination du substrat, constitué de vase, et des espèces caractéristiques épigées, enfouies ou peu mobiles. L’habitat n’a donc par définition aucune résistance à la pression.
Le temps nécessaire à l'apport éventuel de nouveau sédiment, sa stabilisation et la recolonisation par les espèces caractéristiques de l'habitat (dont certaines espèces à cycles lents et/ou recrutement sporadique ou faible) est estimé entre 10 et 25 ans. La résilience est donc faible et la sensibilité haute.</t>
  </si>
  <si>
    <r>
      <t xml:space="preserve">Le tassement compacte le sédiment, favorise les remontées salines et réduit la disponibilité de l'oxygène dans le sédiment. 
Bien que certaines espèces caractéristiques enfouies puissent ne pas être impactées, les espèces épigées ou peu mobiles seront écrasées et sont susceptibles de mourir en nombre important (par exemple </t>
    </r>
    <r>
      <rPr>
        <i/>
        <sz val="11"/>
        <color indexed="8"/>
        <rFont val="Calibri"/>
        <family val="2"/>
      </rPr>
      <t>Funiculina quadrangularis</t>
    </r>
    <r>
      <rPr>
        <sz val="11"/>
        <color indexed="8"/>
        <rFont val="Calibri"/>
        <family val="2"/>
      </rPr>
      <t>), et certaines espèces enfouies peu profondément pourront être endommagées (siphons, terriers effondrés, coquilles fragiles de bivalves, tests ou bras d’échinodermes) ou asphyxiées dans le sédiment. La résistance est donc faible.
Le temps nécessaire à la récupération est estimé entre 2 et 10 ans en raison de la présence d’espèces à cycles lents et/ou recrutement sporadique ou faible. La résilience est donc modérée.</t>
    </r>
  </si>
  <si>
    <r>
      <t xml:space="preserve">Bien que certaines espèces caractéristiques enfouies peuvent ne pas être impactées, les espèces épigées seront endommagées ou arrachées (par exemple </t>
    </r>
    <r>
      <rPr>
        <i/>
        <sz val="11"/>
        <color indexed="8"/>
        <rFont val="Calibri"/>
        <family val="2"/>
      </rPr>
      <t>Funiculina quadrangularis</t>
    </r>
    <r>
      <rPr>
        <sz val="11"/>
        <color indexed="8"/>
        <rFont val="Calibri"/>
        <family val="2"/>
      </rPr>
      <t>) et une proportion importante mourra. Certaines espèces enfouies peu profondément pourront aussi être endommagées (siphons, terriers effondrés, coquilles fragiles de bivalves, tests ou bras d’échinodermes) ou asphyxiées dans le sédiment. De plus, l’abrasion de surface peut remettre en suspension les particules fines du substrat et le déstabiliser. La résistance est donc faible.
Le temps nécessaire à la récupération est estimé entre 2 et 10 ans (en raison de la présence d’espèces à cycles lents et/ou recrutement sporadique ou faible). La résilience est donc modérée.</t>
    </r>
  </si>
  <si>
    <t>L’apport de matériel vaseux, même en faible quantité, peut induire des problèmes d'oxygénation et d'étouffement des espèces caractéristiques peu mobiles (notamment des organismes suspensivores dont les appareils filtreurs seront colmatés) et le faible hydrodynamisme naturellement présent autour de ce type d'habitat ne permet pas l'élimination rapide du dépôt. ¶Cependant, cet habitat est généralement abrité et avec un faible hydrodynamisme, et est donc naturellement soumis à un taux de sédimentation important. La majorité des espèces caractéristiques de cet habitat seront donc peu impactées par un dépôt faible, car elles sont capables de migrer dans la couche de sédiment. De manière générale, les juvéniles seront plus impactés que les individus adultes.¶Une modification de l'abondance de certaines espèces peut être observée.
 La résilience est haute (1-2 ans) en raison de la mortalité limitée des espèces caractéristiques. La sensibilité est donc faible.</t>
  </si>
  <si>
    <t>Un apport important de matériel vaseux induit une dégradation sévère de l'habitat par élimination de la majorité des espèces de la communauté, étouffées par le dépôt ou incapables de se nourrir ou de se déplacer dans la couche de sédiment. Certaines espèces pourraient parvenir à s’échapper d’une couche de matériel déposée de plus de 30cm d’épaisseur.¶Le temps nécessaire à la stabilisation du sédiment et à la recolonisation par les espèces caractéristiques de l'habitat (dont des espèces à cycles lents et/ou recrutement sporadique), est estimé entre 2 et 5 ans, en passant par des communautés de transition avant de retrouver l’équilibre initial.</t>
  </si>
  <si>
    <t>La Rivière M., Hébert C., Latry L. &amp; Blanchet H., 2023. Evaluation de la sensibilité de l'habitat "C6-2 Vases circalittorales côtières" ; in La Rivière M. &amp; Hébert C., 2023. Evaluation de la sensibilité des habitats marins benthiques de la Manche, de la mer du Nord et de l'Atlantique aux pressions physiques. PatriNat (OFB-MNHN-CNRS-IRD), Paris : 266-269.</t>
  </si>
  <si>
    <t>L'extraction de substrat détruirait totalement l'habitat par élimination du substrat et des espèces caractéristiques. 
Le temps nécessaire à la recolonisation par les espèces caractéristiques de l'habitat est estimé à 2-10 ans, en raison du recrutement sporadique et du cycle lent de certaines espèces caractéristiques. La recolonisation dépend de la proximité d'un habitat sain à proximité permettant l'apport d’individus et de larves.</t>
  </si>
  <si>
    <t>V*</t>
  </si>
  <si>
    <r>
      <t xml:space="preserve">L'abrasion superficielle entrainerait une mortalité importante de toutes les espèces épigées.
Les espèces caractéristiques enfouies dans le sédiment seront peu impactées par l'abrasion de surface (dégradation possible des parties sortant du sédiment).
L’évaluation de sensibilité diffère selon que l’habitat est dominé par de l’épibiose ou de l’endofaune.
</t>
    </r>
    <r>
      <rPr>
        <b/>
        <sz val="11"/>
        <color rgb="FF000000"/>
        <rFont val="Calibri"/>
        <family val="2"/>
      </rPr>
      <t xml:space="preserve">Cas d’un habitat dominé par de l’épibiose : résistance faible, résilience haute – sensibilité modérée
Cas d’un habitat dominé par de l’endofaune : résistance haute, résilience très haute – sensibilité très faible
</t>
    </r>
    <r>
      <rPr>
        <b/>
        <u/>
        <sz val="11"/>
        <color rgb="FF000000"/>
        <rFont val="Calibri"/>
        <family val="2"/>
      </rPr>
      <t>Cas particulier du sous-habitat caractérisé par la présence de Modiolus modiolus (C4-1.2)</t>
    </r>
    <r>
      <rPr>
        <b/>
        <sz val="11"/>
        <color rgb="FF000000"/>
        <rFont val="Calibri"/>
        <family val="2"/>
      </rPr>
      <t xml:space="preserve"> : la résistance est modérée et la résilience est faible et la sensibilité est donc haute.</t>
    </r>
  </si>
  <si>
    <r>
      <t xml:space="preserve">Une perturbation sub-surface entrainerait une mortalité importante de toutes les espèces épigées ainsi que de certaines espèces enfouies. 
L’évaluation de sensibilité diffère selon que l’habitat est dominé par de l’épibiose ou de l’endofaune.
</t>
    </r>
    <r>
      <rPr>
        <b/>
        <sz val="11"/>
        <color rgb="FF000000"/>
        <rFont val="Calibri"/>
        <family val="2"/>
      </rPr>
      <t xml:space="preserve">
Cas d’un habitat dominé par de l’épibiose : résistance faible, résilience haute – sensibilité modérée
Cas d’un habitat dominé par de l’endofaune : résistance modérée, résilience haute – sensibilité faible
</t>
    </r>
    <r>
      <rPr>
        <b/>
        <u/>
        <sz val="11"/>
        <color rgb="FF000000"/>
        <rFont val="Calibri"/>
        <family val="2"/>
      </rPr>
      <t>Cas particulier du sous-habitat caractérisé par la présence de Modiolus modiolus (C4-1.2)</t>
    </r>
    <r>
      <rPr>
        <b/>
        <sz val="11"/>
        <color rgb="FF000000"/>
        <rFont val="Calibri"/>
        <family val="2"/>
      </rPr>
      <t xml:space="preserve">: la résistance est faible et résilience est faible, la sensibilité est donc haute.
</t>
    </r>
  </si>
  <si>
    <r>
      <t xml:space="preserve">Même si des individus d’espèces mobiles pourraient parvenir à s’enfuir, une perturbation sub-surface profonde entrainerait une mortalité importante de toutes les espèces épigées ainsi que des espèces enfouies. La résistance est donc évaluée comme faible.
Le temps de récupération est estimé à moins de 2 ans en raison du cycle de vie court des espèces caractéristiques ; la résilience est donc qualifiée de haute.
</t>
    </r>
    <r>
      <rPr>
        <b/>
        <u/>
        <sz val="11"/>
        <color rgb="FF000000"/>
        <rFont val="Calibri"/>
        <family val="2"/>
      </rPr>
      <t>Cas particulier du sous-habitat caractérisé par la présence de Modiolus modiolus (C4-1.2)</t>
    </r>
    <r>
      <rPr>
        <b/>
        <sz val="11"/>
        <color rgb="FF000000"/>
        <rFont val="Calibri"/>
        <family val="2"/>
      </rPr>
      <t>: la résilience est faible et la sensibilité est donc haute.</t>
    </r>
  </si>
  <si>
    <r>
      <t xml:space="preserve">Le remaniement en profondeur atteint les organismes enfouis et perturbe l'intégrité et la structuration du substrat. La résistance est donc qualifiée de modérée. 
La résilience est qualifiée de haute en raison de la mobilité et du cycle de vie court des espèces caractéristiques, pour une pression localisée qui ne touche pas une surface importante de l'habitat.
</t>
    </r>
    <r>
      <rPr>
        <b/>
        <sz val="11"/>
        <color theme="1"/>
        <rFont val="Calibri"/>
        <family val="2"/>
      </rPr>
      <t xml:space="preserve">Attention </t>
    </r>
    <r>
      <rPr>
        <sz val="11"/>
        <color theme="1"/>
        <rFont val="Calibri"/>
        <family val="2"/>
      </rPr>
      <t>: dans le cas d'un remaniement sur une surface importante, la réponse de l'habitat s'apparentera à celle de la pression "abrasion profonde" (résistance faible, résilience modérée : sensibilité modéré)</t>
    </r>
  </si>
  <si>
    <r>
      <t xml:space="preserve">L'hydrodynamisme ne permet pas d'éliminer rapidement le dépôt.
Un dépôt important entrainera une mortalité notable des espèces caractéristiques, notamment des espèces épigées ou peu mobiles, incapables d’émerger du dépôt.
Si le matériel apporté est de même granulométrie que le substrat d'origine, les espèces mobiles pourront se déplacer dans la nouvelle couche de sédiment. Certaines espèces enfouies, notamment leurs juvéniles seront aussi impactées par le dépôt. 
La résistance à cette pression est donc qualifiée de modérée.
Le temps de récupération est estimé à 2-5 ans. 
</t>
    </r>
    <r>
      <rPr>
        <b/>
        <u/>
        <sz val="11"/>
        <color rgb="FF000000"/>
        <rFont val="Calibri"/>
        <family val="2"/>
      </rPr>
      <t xml:space="preserve">Cas particulier du sous-habitat caractérisé par la présence de Modiolus modiolus (C4-1.2) </t>
    </r>
    <r>
      <rPr>
        <b/>
        <sz val="11"/>
        <color rgb="FF000000"/>
        <rFont val="Calibri"/>
        <family val="2"/>
      </rPr>
      <t>: la résistance et la résilience sont faibles</t>
    </r>
    <r>
      <rPr>
        <sz val="11"/>
        <color indexed="8"/>
        <rFont val="Calibri"/>
        <family val="2"/>
      </rPr>
      <t xml:space="preserve"> (Hutchinson, 2016 : mortalité significative de l’espèce en cas de dépôt de 2cm pendant plus de 8 jours)</t>
    </r>
    <r>
      <rPr>
        <b/>
        <sz val="11"/>
        <color rgb="FF000000"/>
        <rFont val="Calibri"/>
        <family val="2"/>
      </rPr>
      <t xml:space="preserve"> La sensibilité est donc haute</t>
    </r>
    <r>
      <rPr>
        <sz val="11"/>
        <color indexed="8"/>
        <rFont val="Calibri"/>
        <family val="2"/>
      </rPr>
      <t xml:space="preserve"> pour une pression de courte durée.</t>
    </r>
  </si>
  <si>
    <t>Une part importante des espèces caractéristiques sont des suspensivores. Une augmentation temporaire de la charge en particules aura probablement pour effet de diminuer la nutrition et la croissance des espèces qui dépenseront plus d’énergie pour nettoyer leurs filtres. Cependant, une diminution de la charge en matière organique peut aussi impacter négativement l’habitat en limitant la disponibilité en nourriture des suspensivores et des détritivores.
Une modification à court terme de la charge en particules pourra donc induire une modification de la viabilité de la communauté mais pas de l'habitat en lui-même. La résistance à la pression est donc haute.
La résilience est qualifiée de très haute pour cette pression de courte durée.</t>
  </si>
  <si>
    <t>Les espèces caractéristiques de cet habitat sont majoritairement enfouies ou mobiles et ne sont donc pas ou peu affectées par l'abrasion superficielle. La résistance est qualifiée de haute. La résilience à cette pression est estimée entre 2 et 5 ans, car les espèces susceptibles d’être le plus affectées par la pression sont des espèces dont le recrutement est sporadique.</t>
  </si>
  <si>
    <t>Le remaniement du substrat induit une déstabilisation de sa stratification et une dégradation importante de l’habitat et des espèces caractéristiques. Des particules fines seront remises en suspension. ¶Certaines espèces peuvent être délogées du substrat sans être endommagées et pourront s’enfouir à nouveau dans le sédiment. ¶Cependant, certaines espèces caractéristiques sont plus fragiles (par exemple bivalves à coquilles fragiles) ; elles seront écrasées lors du remaniement ou endommagées et mourront. La résistance est donc faible en raison du déclin notable de certaines espèces caractéristiques.¶
Le temps nécessaire à la stabilisation du sédiment et à la recolonisation par les espèces caractéristiques de l'habitat est estimé à 1-2 ans pour une pression localisée laissant une partie de l’habitat intact</t>
  </si>
  <si>
    <t>Les espèces caractéristiques mobiles, pour la plupart enfouies peu profondément de cet habitat sont capables de migrer dans un dépôt de matériel de même granulométrie que le sédiment d’origine. Cependant, certaines espèces telles que Astropecten irregularis sont sensibles à un dépôt &lt; 5cm ; elles ne parviendront pas à émerger du dépôt et mourront. ¶D’autres impacts sur l’ensemble de la communauté peuvent être un coût énergétique augmenté pour se mouvoir dans le sédiment ou nettoyer les appareils servant à la nutrition. Les fonctions biologiques (nutrition, croissance, reproduction) des espèces caractéristiques pourraient être impactées par un dépôt temporaire.¶
La résistance est donc qualifiée de haute et la résilience de très haute. ¶</t>
  </si>
  <si>
    <r>
      <t xml:space="preserve">La structuration du substrat sera altérée par l'abrasion profonde et des particules fines seront remises en suspension. 
La plupart des espèces caractéristiques sont enfouies peu profondément dans le sable. Certaines espèces (certains polychètes et bivalves par exemple) peuvent être délogées du substrat sans être endommagées, et pourront s’enfouir à nouveau dans le sédiment. 
Cependant, certaines espèces caractéristiques sont plus sensibles à l’abrasion (par exemple bivalves ou échinodermes fragiles) ; elles seront endommagées et une proportion importante est susceptible de mourir. La résistance est donc modérée.
Le temps de récupération est estimé entre 2 et 10 ans en raison du recrutement sporadique ou du cycle lent de certaines espèces caractéristiques de l’habitat. La résilience est donc modérée et la sensibilité est modérée.
</t>
    </r>
    <r>
      <rPr>
        <b/>
        <sz val="11"/>
        <color rgb="FF000000"/>
        <rFont val="Calibri"/>
        <family val="2"/>
      </rPr>
      <t>Cas particulier des communautés dominées par des bivalves ou échinodermes enfouis :</t>
    </r>
    <r>
      <rPr>
        <sz val="11"/>
        <color indexed="8"/>
        <rFont val="Calibri"/>
        <family val="2"/>
      </rPr>
      <t xml:space="preserve"> la résistance est faible si la communauté est dominée par des espèces fragiles.</t>
    </r>
  </si>
  <si>
    <t>Attention : une atttention particulière doit être portée à la composition communautés présentes à l’échelle locale, notamment à la présence de bivalves et échinodermes enfouis  qui donne lieu à des évaluations particulières pour certaines pressions.</t>
  </si>
  <si>
    <r>
      <t>Attention :</t>
    </r>
    <r>
      <rPr>
        <sz val="16"/>
        <color rgb="FFFF0000"/>
        <rFont val="Calibri"/>
        <family val="2"/>
      </rPr>
      <t xml:space="preserve"> une atttention particulière doit être portée à la composition communautés présentes à l’échelle locale, notamment à la présence de </t>
    </r>
    <r>
      <rPr>
        <i/>
        <sz val="16"/>
        <color rgb="FFFF0000"/>
        <rFont val="Calibri"/>
        <family val="2"/>
      </rPr>
      <t>Modiolus modiolus</t>
    </r>
    <r>
      <rPr>
        <sz val="16"/>
        <color rgb="FFFF0000"/>
        <rFont val="Calibri"/>
        <family val="2"/>
      </rPr>
      <t xml:space="preserve"> (sous-habitat C4-1.2) qui donne lieu à des évaluations particulières pour certaines pressions.</t>
    </r>
  </si>
  <si>
    <t>NB : L’évaluation est non applicable sur la roche mère.
Le remaniement altèrerait l'intégrité du récif par déstabilisation de la structure de la communauté biogénique, tout comme l’abrasion sub-surface. La résistance est donc nulle.
La vitesse de recolonisation sera d'autant plus importante que des structures récifales qui attirent les larves sont déjà en place. Le temps nécessaire à la récupération est variable en fonction de l’espèce caractéristique :
 - Cas du sous-habitat « C2-2.1 Récifs à Sabellaria spinulosa du circalittoral côtier » : 3 à 5 ans. La résilience est donc modérée et la sensibilité est haute. 
 - Cas du sous-habitat « C2-2.2 Récifs à Serpula vermicularis du circalittoral côtier » : plus de 25 ans (l’habitat pourrait même ne jamais récupérer). La résilience est qualifiée de « aucune » et la sensibilité de « très haute »</t>
  </si>
  <si>
    <t>Le remaniement entraîne une dégradation importante de l’habitat, avec l’endommagement et la mortalité probables de la majorité des individus d’espèces caractéristiques de l'habitat, mais pourrait permettre la subsistance de quelques individus ou d’espèces plus résistantes que les autres. La résistance est donc faible.
Les espèces caractéristiques ayant un taux de croissance relativement lent et une dispersion limitée des juvéniles, le temps de récupération de la communauté associée est estimé entre 2 et 10 ans si un habitat sain se trouve à proximité et si les conditions environnementales sont favorables au recrutement. La résilience est donc Modérée, et la sensibilité aussi.
Cas particuliers : 
En cas d’habitat dominé par la présence d’individus de macrofaune dressés (e.g. gorgones, éponge Axinella dissimilis, bryozoaire Pentapora fascialis) très fragiles, la récupération de l’habitat prendrait probablement plus de 25 ans en raison de la croissance extrêmement lente de cette espèce. L’habitat n’a donc aucune résilience à la pression et la sensibilité est haute.
NB : cette pression concerne les blocs circalittoraux. La pénétration du substrat est peu probable pour un substrat de roche mère dure.</t>
  </si>
  <si>
    <t>Le remaniement entraîne une perte notable des espèces caractéristiques de l'habitat, mais permet la subsistance de certains individus. La résistance est modérée.
Les espèces caractéristiques ayant un taux de croissance rapide et un taux de recrutement élevé, le temps de récupération de la communauté associée est estimé à moins de 2 ans si les conditions environnementales sont favorables. La résilience est donc haute et la sensibilité est faible.
NB : cette pression concerne les blocs circalittoraux. La pénétration du substrat est peu probable pour un substrat de roche mère dure.</t>
  </si>
  <si>
    <t>Le remaniement entraîne une dégradation importante de l’habitat, avec l’endommagement et la mortalité probables de la majorité des individus d’espèces caractéristiques de l'habitat, mais pourrait permettre la subsistance de quelques individus ou d’espèces plus résistantes que les autres (par exemple certains brachiopodes, huitres, vers tubicoles…) La résistance est donc faible.
Les espèces caractéristiques ayant un taux de croissance rapide et un taux de recrutement élevé, le temps de récupération de la communauté associée est estimé entre 2 et 6 ans si les conditions environnementales sont favorables. La résilience est donc modérée et la sensibilité est modérée.
NB : cette pression concerne les blocs circalittoraux. La pénétration du substrat est peu probable pour un substrat de roche mère dure.</t>
  </si>
  <si>
    <t>Le remaniement entraîne une dégradation importante de l’habitat, avec l’endommagement et la mortalité probables de nombreux individus d’espèces caractéristiques de l'habitat, mais pourrait permettre la subsistance de quelques individus ou d’espèces plus résistantes que les autres. La résistance est donc modérée.
Certaines espèces caractéristiques de l’habitat ont une capacité de dispersion larvale relativement limitée. En conséquence, le temps nécessaire au recrutement et à la croissance des espèces caractéristiques dans un habitat endomagé est estimé entre 2 et 5 ans si des individus matures se trouvent à proximité et si les conditions environnementales sont favorables au recrutement. La résilience est donc modérée et la sensibilité est modérée.
NB : cette pression concerne les blocs circalittoraux. La pénétration du substrat est peu probable pour un substrat de roche mère dure.</t>
  </si>
  <si>
    <t>Les ophiures caractéristiques de l’habitat sont fragiles. Bien que les ophiures puissent survivre à des dommages causés à leurs bras et même à leurs disques centraux, et bien qu’elles aient une capacité de régénération importante, une proportion notable d’individus serait endommagée, déplacée et susceptible de mourir lors d’un remaniement. 
Etant donné que les espèces caractéristiques sont mobiles, certains individus pourraient survivre à la pression. La résistance est modérée.
Les espèces caractéristiques ont un taux de croissance rapide et un taux de dispersion des larves élevés, mais le recrutement peut magré tout être sporadique et imprévisible. La présence d’individus matures subsistant à la pression fait que le temps nécessaire au recrutement et à la croissance des espèces caractéristiques est estimé à moins de 2 ans si les conditions hydrodynamiques sont favorables au recrutement.
La résilience est donc haute et la sensibilité est faible.
NB : cette pression concerne les blocs circalittoraux. La pénétration du substrat est peu probable pour un substrat de roche mère dure.</t>
  </si>
  <si>
    <t>Le remaniement entraîne une dégradation importante de l’habitat, avec probablement l’endommagement, l’écrasement, et donc la mortalité d’une partie des individus d’espèces caractéristiques de l’habitat. Le remaniement pourrait permettre la subsistance d’individus ou d’espèces plus résistantes que les autres. La résistance est donc faible.
Les espèces caractéristiques ayant un taux de croissance rapide et un taux de recrutement élevé, le temps de récupération de la communauté associée est estimé entre 2 et 6 ans si les conditions environnementales sont favorables. La résilience est donc haute et la sensibilité est faible.
NB : cette pression concerne les blocs circalittoraux. La pénétration du substrat est peu probable pour un substrat de roche mère dure.</t>
  </si>
  <si>
    <t>Cet habitat est présent dans des zones où la sédimentation est naturellement forte. La majorité des espèces caractéristiques de l’habitat sont adaptées à une forte turbidité et à des variations de charges en particules, et sont peu sensibles à une telle pression. ¶Certaines espèces suspensivores verront leur croissance limitée par une augmentation de la charge en particules, par colmatage et perte d’énergie à nettoyer leurs parties filtreuses. L’augmentation de la charge en particules organiques peut cependant augmenter l’abondance des suspensivores en augmentant la disponibilité en nourriture.¶A l’inverse, une diminution de la charge en particules peut également induire une limitation de la nutrition des espèces suspensivores et détritivores, et donc influer négativement sur leur croissance et leur reproduction.¶Une modification de la charge en particules de l'eau sur une courte durée (&lt; 1 an) pourra donc avoir un effet sur la croissance et la reproduction de certaines espèces, et pourra impacter la composition spécifique de la communauté dominante, sans pour autant entrainer une modification notable de l’habitat.¶La résistance est donc haute et la résilience très haute pour une pression de courte durée.</t>
  </si>
  <si>
    <t>Tous les habitats sont considérés comme n'ayant aucune résistance et comme incapables de récupérer face à une perte d'habitat permanente au profit d'un habitat terrestre ou dulcicole, bien qu'aucunes données scientifiques ne soient disponibles.</t>
  </si>
  <si>
    <t>L’habitat sera par définition détruit par élimination du substrat et des espèces caractéristiques qui sont ici très majoritairement sessiles et épigées. L’habitat n’a donc aucune résistance à la pression.
Certaines espèces caractéristiques ont un taux de croissance rapide et un taux de recrutement élevé, mais pour d'autres espèces caractéristiques, le cycle biologique est plus long, le recrutement est sporadique, et/ou la capacité de dispersion des juvéniles est faible, donc le recrutement n’est que localisé. Le temps nécessaire au recrutement et à la croissance des espèces caractéristiques sur un substrat mis à nu est estimé entre 5 et 10 ans si un habitat sain se trouve à proximité et si les conditions environnementales sont favorables au recrutement. La résilience est donc modérée et la sensibilité Haute.
Cas particuliers : 
En cas d’habitat dominé par la présence d’individus de macrofaune dressés (e.g. gorgones, éponge Axinella dissimilis, bryozoaire Pentapora fascialis) très fragiles, la récupération de l’habitat prendrait probablement plus de 25 ans en raison de la croissance extrêmement lente de cette espèce. L’habitat n’a donc aucune résilience à la pression et la sensibilité est très haute.</t>
  </si>
  <si>
    <t>Par définition, l’habitat sera détruit par élimination du substrat et des espèces caractéristiques qui sont ici très majoritairement épigées. L’habitat n’a donc aucune résistance à la pression.
Les espèces caractéristiques ont un taux de croissance rapide et un taux de recrutement élevé. Le temps nécessaire au recrutement et à la croissance des espèces caractéristiques sur un substrat mis à nu est estimé entre 2 et 10 ans si les conditions environnementales sont favorables. La résilience est donc modérée et la sensibilité Haute.</t>
  </si>
  <si>
    <t>Par définition, l’habitat sera détruit par élimination du substrat et des espèces caractéristiques qui sont ici très majoritairement épigées. L’habitat n’a donc aucune résistance à la pression.
La majorité des espèces caractéristiques ont un taux de croissance rapide et un taux de recrutement élevé, à l’exception de quelques-unes dont la croissance est plus lente. Le temps nécessaire au recrutement et à la croissance des espèces caractéristiques sur un substrat mis à nu est estimé entre 2 et 10 ans si les conditions environnementales sont favorables. La résilience est donc modérée et la sensibilité Haute.</t>
  </si>
  <si>
    <t>L’habitat sera par définition détruit par élimination du substrat et des espèces caractéristiques qui sont ici très majoritairement sessiles et épigées. L’habitat n’a donc aucune résistance à la pression.
Les espèces caractéristiques ont un taux de croissance rapide et un taux de recrutement élevé. Le temps nécessaire au recrutement et à la croissance des espèces caractéristiques sur un substrat mis à nu est estimé entre 2 et 5 ans si les conditions environnementales sont favorables. La résilience est donc modérée et la sensibilité Haute.</t>
  </si>
  <si>
    <t>L’habitat sera par définition détruit par élimination du substrat et des espèces caractéristiques qui sont majoritairement épigées. L’habitat n’a donc aucune résistance à la pression.
Certaines espèces caractéristiques de l’habitat ont une capacité de dispersion larvale relativement limitée. En conséquence, le temps nécessaire au recrutement et à la croissance des espèces caractéristiques sur un substrat mis à nu est estimé entre 2 et 10 ans si des individus matures se trouvent à proximité et si les conditions environnementales sont favorables au recrutement. La résilience est donc modérée et la sensibilité Haute.</t>
  </si>
  <si>
    <t>Par définition, l’habitat sera détruit par élimination du substrat et des espèces caractéristiques qui sont ici très majoritairement épigées. L’habitat n’a donc aucune résistance à la pression.
Les espèces caractéristiques ont un taux de croissance rapide et un taux de dispersion des larves élevés, mais le recrutement peut magré tout être sporadique et imprévisible. Le temps nécessaire au recrutement et à la croissance des espèces caractéristiques sur un substrat mis à nu est estimé entre 2 et 10 ans en présence d’individus matures à proximité et si les conditions hydrodynamiques sont favorables au recrutement. La résilience est donc modérée et la sensibilité Haute.</t>
  </si>
  <si>
    <t>Les espèces caractéristiques sont épigées. Les ophiures caractéristiques de l’habitat sont fragiles et seraient probablement impactées par une abrasion mécanique superficielle. Bien que les ophiures puissent survivre à des dommages causés à leurs bras et même à leurs disques centraux, et bien qu’elles aient une capacité de régénération importante, un nombre important d’individus serait endommagé, déplacé et susceptible de mourir suite à une abrasion. L’abrasion superficielle entraînerait donc un déclin sévère des populations caractéristiques de l’habitat. La résistance est donc faible.
Les espèces caractéristiques ont un taux de croissance rapide et un taux de dispersion des larves élevés, mais le recrutement peut magré tout être sporadique et imprévisible. Le temps nécessaire au recrutement et à la croissance des espèces caractéristiques est estimé entre 2 et 10 ans en présence d’individus matures à proximité et si les conditions hydrodynamiques sont favorables au recrutement. La résilience est donc modérée et la sensibilité modérée.</t>
  </si>
  <si>
    <t xml:space="preserve">L'abrasion sub-surface entraîne la destruction de l'habitat par élimination des espèces caractéristiques. La résistance est nulle du fait de l'atteinte en profondeur du substrat et des espèces caractéristiques associées. 
Les espèces caractéristiques ont un taux de croissance rapide et un taux de dispersion des larves élevés, mais le recrutement peut magré tout être sporadique et imprévisible. Le temps nécessaire au recrutement et à la croissance des espèces caractéristiques sur un substrat mis à nu est estimé entre 2 et 10 ans en présence d’individus matures à proximité et si les conditions hydrodynamiques sont favorables au recrutement. La résilience est donc modérée et la sensibilité Haute.
NB : la pénétration du substrat est peu probable pour un substrat de roche mère dure. Elle peut s'appliquer pour les blocs. </t>
  </si>
  <si>
    <t>Par définition, l’habitat sera détruit par élimination du substrat et des espèces caractéristiques qui sont ici épigées. L’habitat n’a donc aucune résistance à la pression.
Les espèces caractéristiques ont un taux de croissance rapide et un taux de recrutement élevé mais le recruitement est assez localisé. Le temps nécessaire au recrutement et à la croissance des espèces caractéristiques sur un substrat mis à nu est estimé entre 2 et 10 ans si les conditions environnementales sont favorables. La résilience est donc modérée et la sensibilité Haute.</t>
  </si>
  <si>
    <t>Les tubes des amphipodes tubicoles caractérisant l’habitat seraient probablement endommagés et détruits par une compression verticale, et une part importante des individus est donc susceptible de mourir. On considère que la résistance est faible. 
Les espèces caractéristiques ont un taux de croissance rapide et un taux de recrutement élevé mais le recruitement est assez localisé. Le temps nécessaire au recrutement et à la croissance des espèces caractéristiques sur un substrat mis à nu est estimé entre 2 et 5 ans si les conditions environnementales sont favorables. La résilience est donc modérée et la sensibilité est modérée.</t>
  </si>
  <si>
    <t xml:space="preserve">L'abrasion sub-surface entraîne la destruction de l'habitat par élimination des  espèces caractéristiques. La résistance est nulle du fait de l'atteinte en profondeur du substrat et des espèces caractéristiques associées. 
Les espèces caractéristiques ont un taux de croissance rapide et un taux de recrutement élevé mais le recruitement est assez localisé. Le temps nécessaire au recrutement et à la croissance des espèces caractéristiques sur un substrat mis à nu est estimé entre 2 et 10 ans si les conditions environnementales sont favorables. La résilience est donc modérée et la sensibilité est haute.
NB : la pénétration du substrat est peu probable pour un substrat de roche mère dure. Elle peut s'appliquer pour les blocs. </t>
  </si>
  <si>
    <t>Le remaniement entraîne une perte importante des individus caractérisant de l'habitat, mais permet la subsistance de certains individus. La résistance est modérée.
Les espèces caractéristiques ont un taux de croissance rapide et un taux de recrutement élevé mais le recruitement est assez localisé. Le temps nécessaire au recrutement et à la croissance des espèces caractéristiques sur un substrat mis à nu est estimé entre 2 et 5 ans si les conditions environnementales sont favorables. La résilience est donc modérée et la sensibilité est modérée.
NB : cette pression concerne les blocs circalittoraux. La pénétration du substrat est peu probable pour un substrat de roche mère dure.</t>
  </si>
  <si>
    <t>Par définition l’habitat sera détruit par élimination du substrat et des espèces caractéristiques qui sont ici très majoritairement sessiles et épigées. L’habitat n’a donc aucune résistance à la pression.
Les espèces caractéristiques ont un taux de croissance rapide et un taux de recrutement élevé. Le temps nécessaire au recrutement et à la croissance des espèces caractéristiques sur un substrat mis à nu est estimé entre 2 et 10 ans si les conditions environnementales sont favorables. La résilience est donc modérée et la sensibilité Haute.</t>
  </si>
  <si>
    <t xml:space="preserve">
Cet habitat est principalement caractérisé par de l'endofaune ayant une faible résistance à une perturbation impactant le substrat en profondeur. Certaines espèces caractéristiques enfouies seront affectées par une abrasion sub-surface &lt; 5 cm, tandis que d’autres, capables de s’enfouir à plus de 5 cm ou plus robustes, seront capables d’éviter les dommages. Ainsi, l'abrasion peu profonde affecte une partie de l'endofaune seulement et une modification notable de la communauté sera observable suite à la pression, avec une diminution de l’abondance des espèces les plus fragiles. La résistance est donc modérée.
La résilience est qualifiée de haute en raison de la mobilité et du cycle de vie court des espèces caractéristiques.
Cas du sous-habitat C3.2-7 à S. spinulosa : résistance faible, résilience modérée, sensibilité modérée</t>
  </si>
  <si>
    <t>L’hydrodynamisme de cet habitat est modéré à fort, et un dépôt faible de matériel sera donc probablement éliminé rapidement par les courants. 
Certaines espèces épigées fixées caractéristiques de l’habitat mesurent plus de 10 cm et seront peu impactées par un dépôt sédimentaire ou rocheux de moins de 5cm. Cependant, d’autres espèces sont de taille &lt; 5cm et peu ou pas mobiles, et seront donc perturbées par un tel dépôt: leurs fonctions de nutrition, croissance, reproduction pourront être altérées et certains individus sont susceptibles de mourir. Des individus seront écrasés par un apport faible de matériel rocheux ou étouffés par un apport de matériel sédimentaire, sans être capables de s’enfuir. 
On estime que la résistance est modérée pour un dépôt faible éliminé rapidement par l’hydrodynamisme.
Une fois le dépôt éliminé, le temps nécessaire à la récupération est estimé à moins de 2-5 ans. La résilience est donc modérée et la sensibilité est modérée pour une pression de courte durée.</t>
  </si>
  <si>
    <r>
      <t>L’hydrodynamisme de cet habitat est modéré à fort. Un dépôt important (&gt; 5 cm) sera plus difficilement éliminé par les courants, et écrasera ou étouffera plus d'individus qu'un apport faible, car les espèces épigées fixées caractéristiques de l’habitat les plus grandes mesurent entre 10 et 30 cm. D'autres espèces caractéristiques sont plus petites. Un dépôt de plus de 5 cm étouffera donc la quasi totalité des espèces</t>
    </r>
    <r>
      <rPr>
        <sz val="11"/>
        <rFont val="Calibri"/>
        <family val="2"/>
      </rPr>
      <t xml:space="preserve"> caractéristiques de l’habitat. La résistance est donc faible.
Si des individus matures se trouvent à proximité, le temps nécessaire à la récupération est estimé entre 2 et 10 ans après élimination du dépôt. La résilience est donc faible et la sensibilité est haute.
</t>
    </r>
    <r>
      <rPr>
        <b/>
        <u/>
        <sz val="11"/>
        <rFont val="Calibri"/>
        <family val="2"/>
      </rPr>
      <t xml:space="preserve">Cas particuliers : </t>
    </r>
    <r>
      <rPr>
        <b/>
        <sz val="11"/>
        <rFont val="Calibri"/>
        <family val="2"/>
      </rPr>
      <t xml:space="preserve">
</t>
    </r>
    <r>
      <rPr>
        <sz val="11"/>
        <rFont val="Calibri"/>
        <family val="2"/>
      </rPr>
      <t>En cas d’habitat dominé par la</t>
    </r>
    <r>
      <rPr>
        <b/>
        <sz val="11"/>
        <rFont val="Calibri"/>
        <family val="2"/>
      </rPr>
      <t xml:space="preserve"> présence d’individus de macrofaune dressés (e.g. gorgones, éponge Axinella dissimilis, bryozoaire Pentapora fascialis) </t>
    </r>
    <r>
      <rPr>
        <sz val="11"/>
        <rFont val="Calibri"/>
        <family val="2"/>
      </rPr>
      <t xml:space="preserve">très fragiles, la récupération de l’habitat prendrait probablement plus de 25 ans en raison de la croissance extrêmement lente de cette espèce. L’habitat n’a donc </t>
    </r>
    <r>
      <rPr>
        <b/>
        <sz val="11"/>
        <rFont val="Calibri"/>
        <family val="2"/>
      </rPr>
      <t xml:space="preserve">aucune résilience </t>
    </r>
    <r>
      <rPr>
        <sz val="11"/>
        <rFont val="Calibri"/>
        <family val="2"/>
      </rPr>
      <t>à la pression et</t>
    </r>
    <r>
      <rPr>
        <b/>
        <sz val="11"/>
        <rFont val="Calibri"/>
        <family val="2"/>
      </rPr>
      <t xml:space="preserve"> la sensibilité est haute.</t>
    </r>
  </si>
  <si>
    <r>
      <t xml:space="preserve">L’hydrodynamisme de cet habitat est faible, et un dépôt faible de matériel ne sera donc probablement pas éliminé rapidement par les courants. 
Certaines espèces épigées fixées caractéristiques de l’habitat mesurent plus de 10 cm et seront peu impactées par un dépôt sédimentaire ou rocheux de moins de 5cm. Cependant, d’autres espèces sont de plus petite taille et peu ou pas mobiles, et seront donc perturbées par un tel dépôt: leurs fonctions de nutrition, croissance, reproduction pourront être altérées et certains individus sont susceptibles de mourir. Des individus seront écrasés par un apport faible de matériel rocheux ou étouffés par un apport de matériel sédimentaire, sans être capables de s’enfuir. La résistance est donc modérée pour un dépôt faible.
Une fois le dépôt éliminé, le temps nécessaire à la récupération est estimé entre 2 et 6 ans. La résilience est donc modérée et la sensibilité aussi.
</t>
    </r>
    <r>
      <rPr>
        <b/>
        <sz val="11"/>
        <rFont val="Calibri"/>
        <family val="2"/>
      </rPr>
      <t>Cas particulier :</t>
    </r>
    <r>
      <rPr>
        <sz val="11"/>
        <rFont val="Calibri"/>
        <family val="2"/>
      </rPr>
      <t xml:space="preserve"> Si cet habitat se situe sur une paroi verticale, la résistance à cette pression sera modérée et la résilience haute (&lt;2 ans). La sensibilité sera donc faible.</t>
    </r>
  </si>
  <si>
    <r>
      <t xml:space="preserve">L’hydrodynamisme de cet habitat est faible. Un dépôt important (&gt; 5 cm) sera donc très difficilement éliminé par les courants, et écrasera ou étouffera plus d'individus qu'un apport faible, car les espèces épigées fixées caractéristiques de l’habitat les plus grandes mesurent entre 10 et 20 cm. D'autres espèces caractéristiques sont plus petites. Un dépôt de plus de 5 cm étouffera donc la quasi totalité des espèces caractéristiques de l’habitat. La résistance est donc nulle.
Si des individus matures se trouvent à proximité, le temps nécessaire à la récupération est estimé entre 2 et 10 ans après élimination du dépôt. La résilience est donc modérée et la sensibilité est haute.
</t>
    </r>
    <r>
      <rPr>
        <b/>
        <sz val="11"/>
        <rFont val="Calibri"/>
        <family val="2"/>
      </rPr>
      <t xml:space="preserve">
Cas particulier : </t>
    </r>
    <r>
      <rPr>
        <sz val="11"/>
        <rFont val="Calibri"/>
        <family val="2"/>
      </rPr>
      <t>Si cet habitat se situe sur une paroi verticale, la résistance à cette pression sera modérée et la résilience haute (&lt;2 ans). La sensibilité sera donc faible.</t>
    </r>
  </si>
  <si>
    <t>Un dépôt important (&gt; 5 cm) sera plus difficilement éliminé par les courants qu’un dépôt faible, et écrasera ou étouffera tous les individus, car les espèces épigées fixées caractéristiques de l’habitat les plus grandes mesurent entre 10 et 20 cm. D'autres espèces caractéristiques sont plus petites. La résistance est donc qualifiée de nulle.
Les espèces caractéristiques ayant un taux de croissance rapide et un taux de recrutement élevé, le temps de récupération de la communauté associée une fois le dépôt éliminé est estimé entre 2 et 6 ans si les conditions environnementales sont favorables au recrutement. La résilience est donc modérée et la sensibilité est modérée.</t>
  </si>
  <si>
    <t>Un dépôt important (&gt; 5 cm) sera difficilement déplacé ou éliminé par l'action hydrodynamique, et écrasera ou étouffera plus d'individus qu'un apport faible. Une mortalité importante des espèces caractéristiques de l’habitat est probable, et donc une dégradation sévère de l’habitat.
Si des individus matures se trouvent à proximité, le temps nécessaire à la récupération est estimé entre 10 et 25 ans en raison du caractère sporadique du recrutement de jeunes moules. La résilience est donc faible et la sensibilité est haute.</t>
  </si>
  <si>
    <t>Par définition, l’extraction détruirait la totalité de l'habitat par suppression du substrat et élimination des espèces associées, qui sont pour la plupart faiblement enfouies dans le sable. Il n’y a donc aucune résistance de l’habitat à la pression.¶
Cet habitat présentant un hydrodynamisme naturel important, le temps nécessaire à l'apport de nouveaux sédiments et à la recolonisation par les espèces caractéristiques de la communauté (espèces à cycles courts) est estimé entre 2 et 5 ans. La résilience est donc modérée et la sensibilité haute.</t>
  </si>
  <si>
    <r>
      <t xml:space="preserve">Cet habitat se trouve dans des zones naturellement abritées et à faible hydrodynamisme. Une augmentation de la force du courant peut entraîner une érosion du substrat, une abrasion par la remise en suspension des particules, et une modification de la sédimentation des particules fines et de la disponibilité en matière particulaire, qui pourraient affecter les espèces spécifiques des substrats vaseux, en particulier les juvéniles qui peuvent être délogés plus facilement.
A l'inverse une diminution peut entraîner un envasement qui pourrait affecter certaines espèces si le renouvellement de l'eau n'est plus suffisant.
Pour une pression de courte durée, la résistance est qualifiée de faible (possibilité de modification sévère de l'abondance des espèces et de la composition de la communauté) et la résilience de haute dans la mesure où cet habitat se trouve dans des zones très abritées et naturellement peu soumises à ce type de pression.
</t>
    </r>
    <r>
      <rPr>
        <b/>
        <sz val="11"/>
        <color rgb="FF000000"/>
        <rFont val="Calibri"/>
        <family val="2"/>
      </rPr>
      <t>Attention</t>
    </r>
    <r>
      <rPr>
        <sz val="11"/>
        <color indexed="8"/>
        <rFont val="Calibri"/>
        <family val="2"/>
      </rPr>
      <t xml:space="preserve"> : Un régime hydrographique stable dans le temps constitue un facteur structurant pour ce type d'habitat sédimentaire, ainsi une modification prolongée des conditions hydrodynamiques mènera à une modification du type d'habitat.</t>
    </r>
  </si>
  <si>
    <r>
      <t xml:space="preserve">Cet habitat se trouve dans des zones naturellement abritées et à faible hydrodynamisme. Une augmentation de la force du courant peut entraîner une modification de la sédimentation des particules fines et de la disponibilité en matière particulaire, qui pourraient affecter les espèces spécifiques des substrats vaseux, en particulier les espèces suspensivores comme les pennatulaires caractéristiques de cet habitat. En cas de courant trop fort, le temps de nutrition et la capacité de certaines espèces à sortir de leurs terriers ou du sédiment pour se nourrir seront diminués, ce qui peut mener à l’arrêt de la croissance, de la reproduction voire à la mort des individus.¶Par ailleurs, une augmentation des conditions hydrodynamiques peut entrainer une érosion du substrat, et une abrasion par la remise en suspension des particules. Ces modifications pourront donc aussi impacter négativement les espèces enfouies dans le substrat (la mégafaune fouisseuse par exemple). Pour une pression de courte durée, la résistance est qualifiée de faible (possibilité de modification sévère de l'abondance des espèces et de la composition de la communauté) et la résilience de haute dans la mesure où cet habitat se trouve dans des zones très abritées et naturellement peu soumises à ce type de pression.
</t>
    </r>
    <r>
      <rPr>
        <b/>
        <sz val="11"/>
        <color indexed="8"/>
        <rFont val="Calibri"/>
        <family val="2"/>
      </rPr>
      <t>Attention :</t>
    </r>
    <r>
      <rPr>
        <sz val="11"/>
        <color indexed="8"/>
        <rFont val="Calibri"/>
        <family val="2"/>
      </rPr>
      <t xml:space="preserve"> Un régime hydrographique stable dans le temps constitue un facteur structurant pour ce type d'habitat sédimentaire, ainsi une modification prolongée des conditions hydrodynamiques mènera à une modification du type d'habitat.</t>
    </r>
  </si>
  <si>
    <t>CHAMPS</t>
  </si>
  <si>
    <t>VALEUR</t>
  </si>
  <si>
    <t>NOM_JEU_DONNEES</t>
  </si>
  <si>
    <t>VERSION</t>
  </si>
  <si>
    <t>DATE_CREATION</t>
  </si>
  <si>
    <t>NOM_FICHIER</t>
  </si>
  <si>
    <t>AUTEUR_EVAL</t>
  </si>
  <si>
    <t xml:space="preserve">M. La Rivière (PatriNat), C. Hébert (PatriNat), E. Ar Gall (UMR 6539 -IUEM-UBO), I. Auby (IFREMER, PDG-ODE-LITTORAL-LERAR), H. Blanchet (EPOC/UMR 5805/Université de Bordeaux), S. Derrien-Courtel (Station Marine de Concarneau/MNHN), S. Dubois (IFREMER, PDG-ODE-DYNECO-LEBCO), S. Dupré (IFREMER, PDG-REM-GM-LAD), J. Grall (LEMAR, IUEM), L. Latry (EPOC/UMR 5805/Université de Bordeaux ), L. Menot (LEP/EEP/IFREMER), K. Olu (IFREMER, LEP/EEP), E. Thiébaut (Station Biologique de Roscoff/UMR 7144/Sorbonne Université) </t>
  </si>
  <si>
    <t>AUTEUR_TABLE</t>
  </si>
  <si>
    <t>Marie La Rivière (PatriNat)</t>
  </si>
  <si>
    <t>TERRITOIRE</t>
  </si>
  <si>
    <t>Manche, Mer du Nord, Atlantique - Côtes françaises</t>
  </si>
  <si>
    <t>ORGANISME</t>
  </si>
  <si>
    <t>PatriNat (OFB-MNHN-CNRS-IRD)</t>
  </si>
  <si>
    <t>LANGUE</t>
  </si>
  <si>
    <t>FR</t>
  </si>
  <si>
    <t>DESCRIPTION</t>
  </si>
  <si>
    <t>Les évaluations de sensibilité des habitats marins benthiques de la Manche, de la Mer du Nord et de l'Atlantique à certaines pressions physiques d’origine anthropique ont été réalisées à partir des meilleures connaissances actuelles en collaboration avec des experts scientifiques. 
Chaque matrice comporte, pour chaque pression physique évaluée, un score de résistance, un score de résilience et un score de sensibilité auxquels sont associés des indices de confiance, ainsi qu’une description des critères justifiant les scores attribués.
Les évaluations de sensibilité génériques issues de ce projet ont pour vocation à servir d’outil d’aide au suivi et à la gestion du milieu marin, notamment à travers les évaluations de vulnérabilité/risque d’impact des habitats benthiques.</t>
  </si>
  <si>
    <t>ORIGINE</t>
  </si>
  <si>
    <t>Fichier créé par Marie LA RIVIERE (PatriNat).</t>
  </si>
  <si>
    <t>MOTS_CLES</t>
  </si>
  <si>
    <t>sensibilité, résilience, résistance, pression, habitat,  benthique, Manche, Mer du Nord, Atlantique</t>
  </si>
  <si>
    <t>SOURCE</t>
  </si>
  <si>
    <t>La Rivière M., Hébert C., 2023. Evaluation de la sensibilité des habitats marins benthiques de la Manche, de la mer du Nord et de l'Atlantique aux pressions physiques. PatriNat (OFB-MNHN-CNRS-IRD), Paris. 364 pp.</t>
  </si>
  <si>
    <t>REFERENCEMENT DE LA TABLE</t>
  </si>
  <si>
    <t>REFERENCEMENT DE CHAQUE ONGLET</t>
  </si>
  <si>
    <t>voir dernière ligne de chaque onglet</t>
  </si>
  <si>
    <t>Evaluation de la sensibilité aux pressions physiques des habitats marins benthiques du circalittoral côtier de la Manche, de la mer du Nord et de l'Atlantique (habitats C)</t>
  </si>
  <si>
    <t>SENSIB_ATL_PPHYSIQUES_C.xlsx</t>
  </si>
  <si>
    <r>
      <t xml:space="preserve">La Rivière M., Hébert C. </t>
    </r>
    <r>
      <rPr>
        <i/>
        <sz val="11"/>
        <rFont val="Calibri"/>
        <family val="2"/>
      </rPr>
      <t>et al.,</t>
    </r>
    <r>
      <rPr>
        <sz val="11"/>
        <rFont val="Calibri"/>
        <family val="2"/>
      </rPr>
      <t xml:space="preserve"> 2023. Evaluation de la sensibilité aux pressions physiques des habitats marins benthiques du circalittoral côtier de la Manche, de la mer du Nord et de l'Atlantique. PatriNat (OFB-MNHN-CNRS-IRD), Paris,Table Excel  [habitats 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</si>
</sst>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indexed="8"/>
      <name val="Calibri"/>
    </font>
    <font>
      <b/>
      <sz val="16"/>
      <color indexed="8"/>
      <name val="Calibri"/>
      <family val="2"/>
    </font>
    <font>
      <sz val="16"/>
      <color indexed="8"/>
      <name val="Calibri"/>
      <family val="2"/>
    </font>
    <font>
      <b/>
      <sz val="11"/>
      <color indexed="8"/>
      <name val="Calibri"/>
      <family val="2"/>
    </font>
    <font>
      <sz val="11"/>
      <color indexed="21"/>
      <name val="Calibri"/>
      <family val="2"/>
    </font>
    <font>
      <i/>
      <sz val="11"/>
      <color indexed="8"/>
      <name val="Calibri"/>
      <family val="2"/>
    </font>
    <font>
      <sz val="11"/>
      <color indexed="12"/>
      <name val="Calibri"/>
      <family val="2"/>
    </font>
    <font>
      <sz val="11"/>
      <color indexed="24"/>
      <name val="Calibri"/>
      <family val="2"/>
    </font>
    <font>
      <sz val="11"/>
      <color indexed="25"/>
      <name val="Calibri"/>
      <family val="2"/>
    </font>
    <font>
      <sz val="11"/>
      <color indexed="8"/>
      <name val="Calibri"/>
      <family val="2"/>
    </font>
    <font>
      <u/>
      <sz val="11"/>
      <color theme="10"/>
      <name val="Calibri"/>
      <family val="2"/>
    </font>
    <font>
      <sz val="16"/>
      <color theme="1"/>
      <name val="Calibri"/>
      <family val="2"/>
    </font>
    <font>
      <b/>
      <sz val="16"/>
      <color theme="1"/>
      <name val="Calibri"/>
      <family val="2"/>
    </font>
    <font>
      <b/>
      <sz val="11"/>
      <color rgb="FF000000"/>
      <name val="Calibri"/>
      <family val="2"/>
    </font>
    <font>
      <sz val="11"/>
      <color theme="1"/>
      <name val="Calibri"/>
      <family val="2"/>
    </font>
    <font>
      <b/>
      <sz val="11"/>
      <name val="Calibri"/>
      <family val="2"/>
    </font>
    <font>
      <sz val="11"/>
      <name val="Calibri"/>
      <family val="2"/>
    </font>
    <font>
      <b/>
      <u/>
      <sz val="11"/>
      <name val="Calibri"/>
      <family val="2"/>
    </font>
    <font>
      <i/>
      <sz val="11"/>
      <name val="Calibri"/>
      <family val="2"/>
    </font>
    <font>
      <b/>
      <sz val="12"/>
      <color indexed="8"/>
      <name val="Times New Roman"/>
      <family val="1"/>
    </font>
    <font>
      <sz val="10"/>
      <color indexed="8"/>
      <name val="Times New Roman"/>
      <family val="1"/>
    </font>
    <font>
      <i/>
      <sz val="10"/>
      <color indexed="8"/>
      <name val="Times New Roman"/>
      <family val="1"/>
    </font>
    <font>
      <b/>
      <i/>
      <sz val="16"/>
      <color theme="1"/>
      <name val="Calibri"/>
      <family val="2"/>
    </font>
    <font>
      <i/>
      <sz val="11"/>
      <color rgb="FF000000"/>
      <name val="Calibri"/>
      <family val="2"/>
    </font>
    <font>
      <sz val="12"/>
      <color indexed="8"/>
      <name val="Times New Roman"/>
      <family val="1"/>
    </font>
    <font>
      <b/>
      <u/>
      <sz val="11"/>
      <color rgb="FF000000"/>
      <name val="Calibri"/>
      <family val="2"/>
    </font>
    <font>
      <u/>
      <sz val="11"/>
      <color rgb="FF000000"/>
      <name val="Calibri"/>
      <family val="2"/>
    </font>
    <font>
      <b/>
      <i/>
      <u/>
      <sz val="11"/>
      <color rgb="FF000000"/>
      <name val="Calibri"/>
      <family val="2"/>
    </font>
    <font>
      <sz val="16"/>
      <color rgb="FFFF0000"/>
      <name val="Calibri"/>
      <family val="2"/>
    </font>
    <font>
      <i/>
      <sz val="16"/>
      <color rgb="FFFF0000"/>
      <name val="Calibri"/>
      <family val="2"/>
    </font>
    <font>
      <b/>
      <sz val="16"/>
      <color rgb="FFFF0000"/>
      <name val="Calibri"/>
      <family val="2"/>
    </font>
    <font>
      <sz val="11"/>
      <color rgb="FF000000"/>
      <name val="Calibri"/>
      <family val="2"/>
    </font>
    <font>
      <b/>
      <sz val="12"/>
      <color rgb="FFFF0000"/>
      <name val="Calibri"/>
      <family val="2"/>
    </font>
    <font>
      <sz val="12"/>
      <color rgb="FFFF0000"/>
      <name val="Calibri"/>
      <family val="2"/>
    </font>
    <font>
      <sz val="11"/>
      <color rgb="FFFF0000"/>
      <name val="Calibri"/>
      <family val="2"/>
    </font>
    <font>
      <i/>
      <sz val="12"/>
      <color rgb="FFFF0000"/>
      <name val="Calibri"/>
      <family val="2"/>
    </font>
    <font>
      <b/>
      <sz val="11"/>
      <color theme="1"/>
      <name val="Calibri"/>
      <family val="2"/>
    </font>
  </fonts>
  <fills count="7">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3"/>
        <bgColor auto="1"/>
      </patternFill>
    </fill>
    <fill>
      <patternFill patternType="solid">
        <fgColor theme="0" tint="-0.249977111117893"/>
        <bgColor indexed="64"/>
      </patternFill>
    </fill>
    <fill>
      <patternFill patternType="solid">
        <fgColor theme="0" tint="-0.14999847407452621"/>
        <bgColor indexed="64"/>
      </patternFill>
    </fill>
  </fills>
  <borders count="13">
    <border>
      <left/>
      <right/>
      <top/>
      <bottom/>
      <diagonal/>
    </border>
    <border>
      <left style="thin">
        <color indexed="8"/>
      </left>
      <right/>
      <top style="thin">
        <color indexed="8"/>
      </top>
      <bottom/>
      <diagonal/>
    </border>
    <border>
      <left/>
      <right/>
      <top style="thin">
        <color indexed="8"/>
      </top>
      <bottom/>
      <diagonal/>
    </border>
    <border>
      <left/>
      <right style="thin">
        <color indexed="11"/>
      </right>
      <top style="thin">
        <color indexed="8"/>
      </top>
      <bottom/>
      <diagonal/>
    </border>
    <border>
      <left style="thin">
        <color indexed="8"/>
      </left>
      <right/>
      <top/>
      <bottom style="thin">
        <color indexed="8"/>
      </bottom>
      <diagonal/>
    </border>
    <border>
      <left/>
      <right/>
      <top/>
      <bottom style="thin">
        <color indexed="8"/>
      </bottom>
      <diagonal/>
    </border>
    <border>
      <left/>
      <right style="thin">
        <color indexed="11"/>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11"/>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medium">
        <color rgb="FF000000"/>
      </left>
      <right/>
      <top style="thin">
        <color indexed="8"/>
      </top>
      <bottom/>
      <diagonal/>
    </border>
  </borders>
  <cellStyleXfs count="3">
    <xf numFmtId="0" fontId="0" fillId="0" borderId="0" applyNumberFormat="0" applyFill="0" applyBorder="0" applyProtection="0"/>
    <xf numFmtId="0" fontId="10" fillId="0" borderId="0" applyNumberFormat="0" applyFill="0" applyBorder="0" applyAlignment="0" applyProtection="0"/>
    <xf numFmtId="0" fontId="16" fillId="0" borderId="0"/>
  </cellStyleXfs>
  <cellXfs count="125">
    <xf numFmtId="0" fontId="0" fillId="0" borderId="0" xfId="0" applyFont="1" applyAlignment="1"/>
    <xf numFmtId="0" fontId="0" fillId="0" borderId="0" xfId="0" applyNumberFormat="1" applyFont="1" applyAlignment="1"/>
    <xf numFmtId="49" fontId="1" fillId="2" borderId="1" xfId="0" applyNumberFormat="1" applyFont="1" applyFill="1" applyBorder="1" applyAlignment="1">
      <alignment vertical="center"/>
    </xf>
    <xf numFmtId="49" fontId="2" fillId="2" borderId="4" xfId="0" applyNumberFormat="1" applyFont="1" applyFill="1" applyBorder="1" applyAlignment="1">
      <alignment vertical="center"/>
    </xf>
    <xf numFmtId="49" fontId="3" fillId="4" borderId="7" xfId="0" applyNumberFormat="1" applyFont="1" applyFill="1" applyBorder="1" applyAlignment="1">
      <alignment horizontal="center" vertical="center"/>
    </xf>
    <xf numFmtId="49" fontId="3" fillId="4" borderId="7" xfId="0" applyNumberFormat="1" applyFont="1" applyFill="1" applyBorder="1" applyAlignment="1">
      <alignment horizontal="center" vertical="center" wrapText="1"/>
    </xf>
    <xf numFmtId="49" fontId="3" fillId="4" borderId="7" xfId="0" applyNumberFormat="1" applyFont="1" applyFill="1" applyBorder="1" applyAlignment="1">
      <alignment vertical="center" wrapText="1"/>
    </xf>
    <xf numFmtId="49" fontId="0" fillId="3" borderId="7" xfId="0" applyNumberFormat="1" applyFont="1" applyFill="1" applyBorder="1" applyAlignment="1">
      <alignment vertical="center" wrapText="1"/>
    </xf>
    <xf numFmtId="49" fontId="5" fillId="3" borderId="7" xfId="0" applyNumberFormat="1" applyFont="1" applyFill="1" applyBorder="1" applyAlignment="1">
      <alignment vertical="center" wrapText="1"/>
    </xf>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49" fontId="7" fillId="3" borderId="7" xfId="0" applyNumberFormat="1" applyFont="1" applyFill="1" applyBorder="1" applyAlignment="1">
      <alignment vertical="center" wrapText="1"/>
    </xf>
    <xf numFmtId="0" fontId="0" fillId="0" borderId="0" xfId="0" applyNumberFormat="1" applyFont="1" applyAlignment="1"/>
    <xf numFmtId="49" fontId="0" fillId="3" borderId="8" xfId="0" applyNumberFormat="1" applyFont="1" applyFill="1" applyBorder="1" applyAlignment="1">
      <alignment vertical="center" wrapText="1"/>
    </xf>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49" fontId="3" fillId="4" borderId="7" xfId="0" applyNumberFormat="1" applyFont="1" applyFill="1" applyBorder="1" applyAlignment="1">
      <alignment vertical="center"/>
    </xf>
    <xf numFmtId="49" fontId="0" fillId="3" borderId="7" xfId="0" applyNumberFormat="1" applyFont="1" applyFill="1" applyBorder="1" applyAlignment="1">
      <alignment horizontal="center" vertical="center"/>
    </xf>
    <xf numFmtId="49" fontId="0" fillId="4" borderId="7" xfId="0" applyNumberFormat="1" applyFont="1" applyFill="1" applyBorder="1" applyAlignment="1">
      <alignment horizontal="center" vertical="center" wrapText="1"/>
    </xf>
    <xf numFmtId="49" fontId="0" fillId="3" borderId="7" xfId="0" applyNumberFormat="1" applyFont="1" applyFill="1" applyBorder="1" applyAlignment="1">
      <alignment horizontal="center" vertical="center" wrapText="1"/>
    </xf>
    <xf numFmtId="49" fontId="9" fillId="3" borderId="7" xfId="0" applyNumberFormat="1" applyFont="1" applyFill="1" applyBorder="1" applyAlignment="1">
      <alignment vertical="center" wrapText="1"/>
    </xf>
    <xf numFmtId="0" fontId="14" fillId="3" borderId="7" xfId="0" applyFont="1" applyFill="1" applyBorder="1" applyAlignment="1">
      <alignment horizontal="center" vertical="center"/>
    </xf>
    <xf numFmtId="0" fontId="9" fillId="3" borderId="7" xfId="0" applyFont="1" applyFill="1" applyBorder="1" applyAlignment="1">
      <alignment horizontal="center" vertical="center"/>
    </xf>
    <xf numFmtId="49" fontId="9" fillId="3" borderId="7" xfId="0" applyNumberFormat="1" applyFont="1" applyFill="1" applyBorder="1" applyAlignment="1">
      <alignment vertical="center" wrapText="1"/>
    </xf>
    <xf numFmtId="49" fontId="9" fillId="3" borderId="7" xfId="0" applyNumberFormat="1" applyFont="1" applyFill="1" applyBorder="1" applyAlignment="1">
      <alignment vertical="center" wrapText="1"/>
    </xf>
    <xf numFmtId="49" fontId="0" fillId="3" borderId="7" xfId="0" applyNumberFormat="1" applyFont="1" applyFill="1" applyBorder="1" applyAlignment="1">
      <alignment vertical="center" wrapText="1"/>
    </xf>
    <xf numFmtId="49" fontId="15" fillId="4" borderId="7" xfId="0" applyNumberFormat="1" applyFont="1" applyFill="1" applyBorder="1" applyAlignment="1">
      <alignment horizontal="center" vertical="center"/>
    </xf>
    <xf numFmtId="49" fontId="15" fillId="4" borderId="7" xfId="0" applyNumberFormat="1" applyFont="1" applyFill="1" applyBorder="1" applyAlignment="1">
      <alignment horizontal="center" vertical="center" wrapText="1"/>
    </xf>
    <xf numFmtId="49" fontId="16" fillId="3" borderId="7" xfId="0" applyNumberFormat="1" applyFont="1" applyFill="1" applyBorder="1" applyAlignment="1">
      <alignment horizontal="center" vertical="center"/>
    </xf>
    <xf numFmtId="49" fontId="16" fillId="4" borderId="7" xfId="0" applyNumberFormat="1" applyFont="1" applyFill="1" applyBorder="1" applyAlignment="1">
      <alignment horizontal="center" vertical="center" wrapText="1"/>
    </xf>
    <xf numFmtId="49" fontId="16" fillId="3" borderId="7" xfId="0" applyNumberFormat="1" applyFont="1" applyFill="1" applyBorder="1" applyAlignment="1">
      <alignment horizontal="center" vertical="center" wrapText="1"/>
    </xf>
    <xf numFmtId="0" fontId="16" fillId="3" borderId="7" xfId="0" applyFont="1" applyFill="1" applyBorder="1" applyAlignment="1">
      <alignment horizontal="center" vertical="center"/>
    </xf>
    <xf numFmtId="0" fontId="16" fillId="0" borderId="0" xfId="0" applyNumberFormat="1" applyFont="1" applyAlignment="1"/>
    <xf numFmtId="49" fontId="16" fillId="3" borderId="7" xfId="0" applyNumberFormat="1" applyFont="1" applyFill="1" applyBorder="1" applyAlignment="1">
      <alignment vertical="center" wrapText="1"/>
    </xf>
    <xf numFmtId="49" fontId="16" fillId="3" borderId="7" xfId="0" applyNumberFormat="1" applyFont="1" applyFill="1" applyBorder="1" applyAlignment="1">
      <alignment vertical="center" wrapText="1"/>
    </xf>
    <xf numFmtId="0" fontId="19" fillId="0" borderId="0" xfId="0" applyFont="1" applyAlignment="1">
      <alignment horizontal="justify" vertical="center"/>
    </xf>
    <xf numFmtId="0" fontId="20" fillId="0" borderId="0" xfId="0" applyFont="1" applyAlignment="1">
      <alignment horizontal="left" vertical="center" indent="4"/>
    </xf>
    <xf numFmtId="0" fontId="19" fillId="0" borderId="0" xfId="0" applyFont="1" applyAlignment="1">
      <alignment horizontal="left" vertical="center" indent="4"/>
    </xf>
    <xf numFmtId="49" fontId="16" fillId="3" borderId="7" xfId="0" applyNumberFormat="1" applyFont="1" applyFill="1" applyBorder="1" applyAlignment="1">
      <alignment vertical="center" wrapText="1"/>
    </xf>
    <xf numFmtId="49" fontId="9" fillId="3" borderId="7" xfId="0" applyNumberFormat="1" applyFont="1" applyFill="1" applyBorder="1" applyAlignment="1">
      <alignment vertical="center" wrapText="1"/>
    </xf>
    <xf numFmtId="49" fontId="0" fillId="3" borderId="7" xfId="0" applyNumberFormat="1" applyFont="1" applyFill="1" applyBorder="1" applyAlignment="1">
      <alignment vertical="center" wrapText="1"/>
    </xf>
    <xf numFmtId="49" fontId="9" fillId="3" borderId="7" xfId="0" applyNumberFormat="1" applyFont="1" applyFill="1" applyBorder="1" applyAlignment="1">
      <alignment horizontal="center" vertical="center"/>
    </xf>
    <xf numFmtId="49" fontId="9" fillId="4" borderId="7" xfId="0" applyNumberFormat="1" applyFont="1" applyFill="1" applyBorder="1" applyAlignment="1">
      <alignment horizontal="center" vertical="center" wrapText="1"/>
    </xf>
    <xf numFmtId="0" fontId="19" fillId="0" borderId="0" xfId="0" applyFont="1" applyAlignment="1">
      <alignment vertical="center"/>
    </xf>
    <xf numFmtId="0" fontId="19" fillId="0" borderId="0" xfId="0" applyFont="1" applyAlignment="1">
      <alignment horizontal="left" vertical="center"/>
    </xf>
    <xf numFmtId="49" fontId="16" fillId="3" borderId="7" xfId="0" applyNumberFormat="1" applyFont="1" applyFill="1" applyBorder="1" applyAlignment="1">
      <alignment vertical="center" wrapText="1"/>
    </xf>
    <xf numFmtId="49" fontId="9" fillId="3" borderId="7" xfId="0" applyNumberFormat="1" applyFont="1" applyFill="1" applyBorder="1" applyAlignment="1">
      <alignment vertical="center" wrapText="1"/>
    </xf>
    <xf numFmtId="49" fontId="15" fillId="4" borderId="7" xfId="0" applyNumberFormat="1" applyFont="1" applyFill="1" applyBorder="1" applyAlignment="1">
      <alignment vertical="center" wrapText="1"/>
    </xf>
    <xf numFmtId="0" fontId="24" fillId="0" borderId="0" xfId="0" applyFont="1" applyAlignment="1">
      <alignment horizontal="justify" vertical="center"/>
    </xf>
    <xf numFmtId="49" fontId="9" fillId="3" borderId="7" xfId="0" applyNumberFormat="1" applyFont="1" applyFill="1" applyBorder="1" applyAlignment="1">
      <alignment horizontal="center" vertical="center" wrapText="1"/>
    </xf>
    <xf numFmtId="49" fontId="9" fillId="5" borderId="7" xfId="0" applyNumberFormat="1" applyFont="1" applyFill="1" applyBorder="1" applyAlignment="1">
      <alignment horizontal="center" vertical="center"/>
    </xf>
    <xf numFmtId="49" fontId="0" fillId="5" borderId="7" xfId="0" applyNumberFormat="1" applyFont="1" applyFill="1" applyBorder="1" applyAlignment="1">
      <alignment horizontal="center" vertical="center"/>
    </xf>
    <xf numFmtId="49" fontId="28" fillId="0" borderId="4" xfId="0" applyNumberFormat="1" applyFont="1" applyFill="1" applyBorder="1" applyAlignment="1">
      <alignment vertical="center"/>
    </xf>
    <xf numFmtId="0" fontId="11" fillId="0" borderId="5" xfId="1" applyNumberFormat="1" applyFont="1" applyFill="1" applyBorder="1" applyAlignment="1">
      <alignment horizontal="left" vertical="center"/>
    </xf>
    <xf numFmtId="0" fontId="0" fillId="0" borderId="0" xfId="0" applyNumberFormat="1" applyFont="1" applyFill="1" applyAlignment="1"/>
    <xf numFmtId="0" fontId="0" fillId="0" borderId="0" xfId="0" applyFont="1" applyFill="1" applyAlignment="1"/>
    <xf numFmtId="0" fontId="2" fillId="0" borderId="0" xfId="0" applyNumberFormat="1" applyFont="1" applyFill="1" applyAlignment="1"/>
    <xf numFmtId="0" fontId="2" fillId="0" borderId="0" xfId="0" applyFont="1" applyFill="1" applyAlignment="1"/>
    <xf numFmtId="49" fontId="16" fillId="3" borderId="7" xfId="0" applyNumberFormat="1" applyFont="1" applyFill="1" applyBorder="1" applyAlignment="1">
      <alignment vertical="center" wrapText="1"/>
    </xf>
    <xf numFmtId="49" fontId="16" fillId="3" borderId="7" xfId="0" applyNumberFormat="1" applyFont="1" applyFill="1" applyBorder="1" applyAlignment="1">
      <alignment vertical="center" wrapText="1"/>
    </xf>
    <xf numFmtId="49" fontId="16" fillId="3" borderId="9" xfId="0" applyNumberFormat="1" applyFont="1" applyFill="1" applyBorder="1" applyAlignment="1">
      <alignment vertical="center" wrapText="1"/>
    </xf>
    <xf numFmtId="49" fontId="16" fillId="3" borderId="8" xfId="0" applyNumberFormat="1" applyFont="1" applyFill="1" applyBorder="1" applyAlignment="1">
      <alignment vertical="center" wrapText="1"/>
    </xf>
    <xf numFmtId="49" fontId="16" fillId="6" borderId="7" xfId="0" applyNumberFormat="1" applyFont="1" applyFill="1" applyBorder="1" applyAlignment="1">
      <alignment horizontal="center" vertical="center"/>
    </xf>
    <xf numFmtId="49" fontId="16" fillId="3" borderId="7" xfId="0" applyNumberFormat="1" applyFont="1" applyFill="1" applyBorder="1" applyAlignment="1">
      <alignment vertical="center" wrapText="1"/>
    </xf>
    <xf numFmtId="49" fontId="9" fillId="3" borderId="7" xfId="0" applyNumberFormat="1" applyFont="1" applyFill="1" applyBorder="1" applyAlignment="1">
      <alignment vertical="center" wrapText="1"/>
    </xf>
    <xf numFmtId="49" fontId="16" fillId="3" borderId="7" xfId="0" applyNumberFormat="1" applyFont="1" applyFill="1" applyBorder="1" applyAlignment="1">
      <alignment vertical="center" wrapText="1"/>
    </xf>
    <xf numFmtId="49" fontId="9" fillId="3" borderId="7" xfId="0" applyNumberFormat="1" applyFont="1" applyFill="1" applyBorder="1" applyAlignment="1">
      <alignment vertical="center" wrapText="1"/>
    </xf>
    <xf numFmtId="49" fontId="0" fillId="3" borderId="7" xfId="0" applyNumberFormat="1" applyFont="1" applyFill="1" applyBorder="1" applyAlignment="1">
      <alignment vertical="center" wrapText="1"/>
    </xf>
    <xf numFmtId="49" fontId="9" fillId="3" borderId="9" xfId="0" applyNumberFormat="1" applyFont="1" applyFill="1" applyBorder="1" applyAlignment="1">
      <alignment vertical="center" wrapText="1"/>
    </xf>
    <xf numFmtId="49" fontId="9" fillId="3" borderId="8" xfId="0" applyNumberFormat="1" applyFont="1" applyFill="1" applyBorder="1" applyAlignment="1">
      <alignment vertical="center" wrapText="1"/>
    </xf>
    <xf numFmtId="49" fontId="31" fillId="3" borderId="7" xfId="0" applyNumberFormat="1" applyFont="1" applyFill="1" applyBorder="1" applyAlignment="1">
      <alignment vertical="center" wrapText="1"/>
    </xf>
    <xf numFmtId="49" fontId="0" fillId="3" borderId="7" xfId="0" applyNumberFormat="1" applyFont="1" applyFill="1" applyBorder="1" applyAlignment="1">
      <alignment vertical="center" wrapText="1"/>
    </xf>
    <xf numFmtId="49" fontId="9" fillId="3" borderId="7" xfId="0" applyNumberFormat="1" applyFont="1" applyFill="1" applyBorder="1" applyAlignment="1">
      <alignment vertical="center" wrapText="1"/>
    </xf>
    <xf numFmtId="49" fontId="9" fillId="3" borderId="8" xfId="0" applyNumberFormat="1" applyFont="1" applyFill="1" applyBorder="1" applyAlignment="1">
      <alignment vertical="center" wrapText="1"/>
    </xf>
    <xf numFmtId="49" fontId="7" fillId="3" borderId="8" xfId="0" applyNumberFormat="1" applyFont="1" applyFill="1" applyBorder="1" applyAlignment="1">
      <alignment vertical="center" wrapText="1"/>
    </xf>
    <xf numFmtId="0" fontId="28" fillId="0" borderId="5" xfId="1" applyNumberFormat="1" applyFont="1" applyFill="1" applyBorder="1" applyAlignment="1">
      <alignment horizontal="left" vertical="center"/>
    </xf>
    <xf numFmtId="0" fontId="34" fillId="0" borderId="0" xfId="0" applyNumberFormat="1" applyFont="1" applyFill="1" applyAlignment="1"/>
    <xf numFmtId="0" fontId="34" fillId="0" borderId="0" xfId="0" applyFont="1" applyFill="1" applyAlignment="1"/>
    <xf numFmtId="49" fontId="33" fillId="0" borderId="4" xfId="0" applyNumberFormat="1" applyFont="1" applyFill="1" applyBorder="1" applyAlignment="1">
      <alignment vertical="center"/>
    </xf>
    <xf numFmtId="0" fontId="33" fillId="0" borderId="5" xfId="1" applyNumberFormat="1" applyFont="1" applyFill="1" applyBorder="1" applyAlignment="1">
      <alignment horizontal="left" vertical="center"/>
    </xf>
    <xf numFmtId="0" fontId="33" fillId="0" borderId="0" xfId="0" applyNumberFormat="1" applyFont="1" applyFill="1" applyAlignment="1"/>
    <xf numFmtId="0" fontId="33" fillId="0" borderId="0" xfId="0" applyFont="1" applyFill="1" applyAlignment="1"/>
    <xf numFmtId="49" fontId="9" fillId="0" borderId="7" xfId="0" applyNumberFormat="1" applyFont="1" applyFill="1" applyBorder="1" applyAlignment="1">
      <alignment horizontal="center" vertical="center"/>
    </xf>
    <xf numFmtId="49" fontId="14" fillId="3" borderId="7" xfId="0" applyNumberFormat="1" applyFont="1" applyFill="1" applyBorder="1" applyAlignment="1">
      <alignment vertical="center" wrapText="1"/>
    </xf>
    <xf numFmtId="49" fontId="0" fillId="4" borderId="7" xfId="0" applyNumberFormat="1" applyFont="1" applyFill="1" applyBorder="1" applyAlignment="1">
      <alignment horizontal="left" vertical="center" wrapText="1"/>
    </xf>
    <xf numFmtId="0" fontId="0" fillId="4" borderId="7" xfId="0" applyFont="1" applyFill="1" applyBorder="1" applyAlignment="1">
      <alignment horizontal="left" vertical="center" wrapText="1"/>
    </xf>
    <xf numFmtId="49" fontId="12" fillId="2" borderId="2" xfId="1" applyNumberFormat="1" applyFont="1" applyFill="1" applyBorder="1" applyAlignment="1">
      <alignment vertical="center"/>
    </xf>
    <xf numFmtId="49" fontId="12" fillId="2" borderId="3" xfId="1" applyNumberFormat="1" applyFont="1" applyFill="1" applyBorder="1" applyAlignment="1">
      <alignment vertical="center"/>
    </xf>
    <xf numFmtId="0" fontId="11" fillId="2" borderId="5" xfId="1" applyNumberFormat="1" applyFont="1" applyFill="1" applyBorder="1" applyAlignment="1">
      <alignment horizontal="left" vertical="center"/>
    </xf>
    <xf numFmtId="0" fontId="11" fillId="2" borderId="6" xfId="1" applyNumberFormat="1" applyFont="1" applyFill="1" applyBorder="1" applyAlignment="1">
      <alignment horizontal="left" vertical="center"/>
    </xf>
    <xf numFmtId="49" fontId="3" fillId="4" borderId="7" xfId="0" applyNumberFormat="1" applyFont="1" applyFill="1" applyBorder="1" applyAlignment="1">
      <alignment vertical="center" wrapText="1"/>
    </xf>
    <xf numFmtId="0" fontId="0" fillId="4" borderId="7" xfId="0" applyFont="1" applyFill="1" applyBorder="1" applyAlignment="1">
      <alignment vertical="center" wrapText="1"/>
    </xf>
    <xf numFmtId="0" fontId="3" fillId="4" borderId="7" xfId="0" applyFont="1" applyFill="1" applyBorder="1" applyAlignment="1">
      <alignment vertical="center" wrapText="1"/>
    </xf>
    <xf numFmtId="49" fontId="28" fillId="0" borderId="10" xfId="0" applyNumberFormat="1" applyFont="1" applyFill="1" applyBorder="1" applyAlignment="1">
      <alignment horizontal="left" vertical="center" wrapText="1"/>
    </xf>
    <xf numFmtId="49" fontId="28" fillId="0" borderId="11" xfId="0" applyNumberFormat="1" applyFont="1" applyFill="1" applyBorder="1" applyAlignment="1">
      <alignment horizontal="left" vertical="center" wrapText="1"/>
    </xf>
    <xf numFmtId="49" fontId="33" fillId="0" borderId="10" xfId="0" applyNumberFormat="1" applyFont="1" applyFill="1" applyBorder="1" applyAlignment="1">
      <alignment vertical="center" wrapText="1"/>
    </xf>
    <xf numFmtId="49" fontId="33" fillId="0" borderId="11" xfId="0" applyNumberFormat="1" applyFont="1" applyFill="1" applyBorder="1" applyAlignment="1">
      <alignment vertical="center" wrapText="1"/>
    </xf>
    <xf numFmtId="49" fontId="33" fillId="0" borderId="10" xfId="0" applyNumberFormat="1" applyFont="1" applyFill="1" applyBorder="1" applyAlignment="1">
      <alignment horizontal="left" vertical="center" wrapText="1"/>
    </xf>
    <xf numFmtId="49" fontId="33" fillId="0" borderId="11" xfId="0" applyNumberFormat="1" applyFont="1" applyFill="1" applyBorder="1" applyAlignment="1">
      <alignment horizontal="left" vertical="center" wrapText="1"/>
    </xf>
    <xf numFmtId="0" fontId="30" fillId="0" borderId="12"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15" fillId="0" borderId="0" xfId="2" applyFont="1" applyFill="1" applyAlignment="1" applyProtection="1">
      <alignment wrapText="1"/>
    </xf>
    <xf numFmtId="0" fontId="16" fillId="0" borderId="0" xfId="2" applyAlignment="1" applyProtection="1">
      <alignment wrapText="1"/>
    </xf>
    <xf numFmtId="0" fontId="16" fillId="0" borderId="0" xfId="2" applyFont="1" applyFill="1" applyAlignment="1" applyProtection="1">
      <alignment wrapText="1"/>
    </xf>
    <xf numFmtId="0" fontId="16" fillId="0" borderId="0" xfId="2" applyAlignment="1" applyProtection="1">
      <alignment horizontal="left" wrapText="1"/>
    </xf>
    <xf numFmtId="14" fontId="16" fillId="0" borderId="0" xfId="2" applyNumberFormat="1" applyAlignment="1" applyProtection="1">
      <alignment horizontal="left" wrapText="1"/>
    </xf>
    <xf numFmtId="0" fontId="16" fillId="0" borderId="0" xfId="2" applyAlignment="1" applyProtection="1">
      <alignment vertical="top" wrapText="1"/>
    </xf>
    <xf numFmtId="0" fontId="0" fillId="0" borderId="0" xfId="0" applyAlignment="1" applyProtection="1">
      <alignment wrapText="1"/>
    </xf>
    <xf numFmtId="0" fontId="16" fillId="0" borderId="0" xfId="2" applyFill="1" applyAlignment="1" applyProtection="1">
      <alignment vertical="top" wrapText="1"/>
    </xf>
    <xf numFmtId="0" fontId="16" fillId="0" borderId="0" xfId="2" applyFill="1" applyAlignment="1" applyProtection="1">
      <alignment wrapText="1"/>
    </xf>
    <xf numFmtId="0" fontId="16" fillId="0" borderId="0" xfId="2" applyFont="1" applyAlignment="1" applyProtection="1">
      <alignment horizontal="left" wrapText="1"/>
    </xf>
    <xf numFmtId="0" fontId="0" fillId="0" borderId="0" xfId="0" applyAlignment="1">
      <alignment wrapText="1"/>
    </xf>
  </cellXfs>
  <cellStyles count="3">
    <cellStyle name="Lien hypertexte" xfId="1" builtinId="8"/>
    <cellStyle name="Normal" xfId="0" builtinId="0"/>
    <cellStyle name="Normal 2 2 2" xfId="2" xr:uid="{558B41E5-5989-4738-9FAD-6570F0ED59E9}"/>
  </cellStyles>
  <dxfs count="126">
    <dxf>
      <fill>
        <patternFill patternType="solid">
          <fgColor indexed="14"/>
          <bgColor indexed="20"/>
        </patternFill>
      </fill>
    </dxf>
    <dxf>
      <fill>
        <patternFill patternType="solid">
          <fgColor indexed="14"/>
          <bgColor indexed="19"/>
        </patternFill>
      </fill>
    </dxf>
    <dxf>
      <fill>
        <patternFill patternType="solid">
          <fgColor indexed="14"/>
          <bgColor indexed="18"/>
        </patternFill>
      </fill>
    </dxf>
    <dxf>
      <fill>
        <patternFill patternType="solid">
          <fgColor indexed="14"/>
          <bgColor indexed="17"/>
        </patternFill>
      </fill>
    </dxf>
    <dxf>
      <fill>
        <patternFill patternType="solid">
          <fgColor indexed="14"/>
          <bgColor indexed="16"/>
        </patternFill>
      </fill>
    </dxf>
    <dxf>
      <fill>
        <patternFill patternType="solid">
          <fgColor indexed="14"/>
          <bgColor indexed="10"/>
        </patternFill>
      </fill>
    </dxf>
    <dxf>
      <fill>
        <patternFill patternType="solid">
          <fgColor indexed="14"/>
          <bgColor indexed="15"/>
        </patternFill>
      </fill>
    </dxf>
    <dxf>
      <fill>
        <patternFill patternType="solid">
          <fgColor indexed="14"/>
          <bgColor indexed="20"/>
        </patternFill>
      </fill>
    </dxf>
    <dxf>
      <fill>
        <patternFill patternType="solid">
          <fgColor indexed="14"/>
          <bgColor indexed="19"/>
        </patternFill>
      </fill>
    </dxf>
    <dxf>
      <fill>
        <patternFill patternType="solid">
          <fgColor indexed="14"/>
          <bgColor indexed="18"/>
        </patternFill>
      </fill>
    </dxf>
    <dxf>
      <fill>
        <patternFill patternType="solid">
          <fgColor indexed="14"/>
          <bgColor indexed="17"/>
        </patternFill>
      </fill>
    </dxf>
    <dxf>
      <fill>
        <patternFill patternType="solid">
          <fgColor indexed="14"/>
          <bgColor indexed="16"/>
        </patternFill>
      </fill>
    </dxf>
    <dxf>
      <fill>
        <patternFill patternType="solid">
          <fgColor indexed="14"/>
          <bgColor indexed="10"/>
        </patternFill>
      </fill>
    </dxf>
    <dxf>
      <fill>
        <patternFill patternType="solid">
          <fgColor indexed="14"/>
          <bgColor indexed="15"/>
        </patternFill>
      </fill>
    </dxf>
    <dxf>
      <fill>
        <patternFill patternType="solid">
          <fgColor indexed="14"/>
          <bgColor indexed="20"/>
        </patternFill>
      </fill>
    </dxf>
    <dxf>
      <fill>
        <patternFill patternType="solid">
          <fgColor indexed="14"/>
          <bgColor indexed="19"/>
        </patternFill>
      </fill>
    </dxf>
    <dxf>
      <fill>
        <patternFill patternType="solid">
          <fgColor indexed="14"/>
          <bgColor indexed="18"/>
        </patternFill>
      </fill>
    </dxf>
    <dxf>
      <fill>
        <patternFill patternType="solid">
          <fgColor indexed="14"/>
          <bgColor indexed="17"/>
        </patternFill>
      </fill>
    </dxf>
    <dxf>
      <fill>
        <patternFill patternType="solid">
          <fgColor indexed="14"/>
          <bgColor indexed="16"/>
        </patternFill>
      </fill>
    </dxf>
    <dxf>
      <fill>
        <patternFill patternType="solid">
          <fgColor indexed="14"/>
          <bgColor indexed="10"/>
        </patternFill>
      </fill>
    </dxf>
    <dxf>
      <fill>
        <patternFill patternType="solid">
          <fgColor indexed="14"/>
          <bgColor indexed="15"/>
        </patternFill>
      </fill>
    </dxf>
    <dxf>
      <fill>
        <patternFill patternType="solid">
          <fgColor indexed="14"/>
          <bgColor indexed="20"/>
        </patternFill>
      </fill>
    </dxf>
    <dxf>
      <fill>
        <patternFill patternType="solid">
          <fgColor indexed="14"/>
          <bgColor indexed="19"/>
        </patternFill>
      </fill>
    </dxf>
    <dxf>
      <fill>
        <patternFill patternType="solid">
          <fgColor indexed="14"/>
          <bgColor indexed="18"/>
        </patternFill>
      </fill>
    </dxf>
    <dxf>
      <fill>
        <patternFill patternType="solid">
          <fgColor indexed="14"/>
          <bgColor indexed="17"/>
        </patternFill>
      </fill>
    </dxf>
    <dxf>
      <fill>
        <patternFill patternType="solid">
          <fgColor indexed="14"/>
          <bgColor indexed="16"/>
        </patternFill>
      </fill>
    </dxf>
    <dxf>
      <fill>
        <patternFill patternType="solid">
          <fgColor indexed="14"/>
          <bgColor indexed="10"/>
        </patternFill>
      </fill>
    </dxf>
    <dxf>
      <fill>
        <patternFill patternType="solid">
          <fgColor indexed="14"/>
          <bgColor indexed="15"/>
        </patternFill>
      </fill>
    </dxf>
    <dxf>
      <fill>
        <patternFill patternType="solid">
          <fgColor indexed="14"/>
          <bgColor indexed="20"/>
        </patternFill>
      </fill>
    </dxf>
    <dxf>
      <fill>
        <patternFill patternType="solid">
          <fgColor indexed="14"/>
          <bgColor indexed="19"/>
        </patternFill>
      </fill>
    </dxf>
    <dxf>
      <fill>
        <patternFill patternType="solid">
          <fgColor indexed="14"/>
          <bgColor indexed="18"/>
        </patternFill>
      </fill>
    </dxf>
    <dxf>
      <fill>
        <patternFill patternType="solid">
          <fgColor indexed="14"/>
          <bgColor indexed="17"/>
        </patternFill>
      </fill>
    </dxf>
    <dxf>
      <fill>
        <patternFill patternType="solid">
          <fgColor indexed="14"/>
          <bgColor indexed="16"/>
        </patternFill>
      </fill>
    </dxf>
    <dxf>
      <fill>
        <patternFill patternType="solid">
          <fgColor indexed="14"/>
          <bgColor indexed="10"/>
        </patternFill>
      </fill>
    </dxf>
    <dxf>
      <fill>
        <patternFill patternType="solid">
          <fgColor indexed="14"/>
          <bgColor indexed="15"/>
        </patternFill>
      </fill>
    </dxf>
    <dxf>
      <fill>
        <patternFill patternType="solid">
          <fgColor indexed="14"/>
          <bgColor indexed="20"/>
        </patternFill>
      </fill>
    </dxf>
    <dxf>
      <fill>
        <patternFill patternType="solid">
          <fgColor indexed="14"/>
          <bgColor indexed="19"/>
        </patternFill>
      </fill>
    </dxf>
    <dxf>
      <fill>
        <patternFill patternType="solid">
          <fgColor indexed="14"/>
          <bgColor indexed="18"/>
        </patternFill>
      </fill>
    </dxf>
    <dxf>
      <fill>
        <patternFill patternType="solid">
          <fgColor indexed="14"/>
          <bgColor indexed="17"/>
        </patternFill>
      </fill>
    </dxf>
    <dxf>
      <fill>
        <patternFill patternType="solid">
          <fgColor indexed="14"/>
          <bgColor indexed="16"/>
        </patternFill>
      </fill>
    </dxf>
    <dxf>
      <fill>
        <patternFill patternType="solid">
          <fgColor indexed="14"/>
          <bgColor indexed="10"/>
        </patternFill>
      </fill>
    </dxf>
    <dxf>
      <fill>
        <patternFill patternType="solid">
          <fgColor indexed="14"/>
          <bgColor indexed="15"/>
        </patternFill>
      </fill>
    </dxf>
    <dxf>
      <fill>
        <patternFill patternType="solid">
          <fgColor indexed="14"/>
          <bgColor indexed="20"/>
        </patternFill>
      </fill>
    </dxf>
    <dxf>
      <fill>
        <patternFill patternType="solid">
          <fgColor indexed="14"/>
          <bgColor indexed="19"/>
        </patternFill>
      </fill>
    </dxf>
    <dxf>
      <fill>
        <patternFill patternType="solid">
          <fgColor indexed="14"/>
          <bgColor indexed="18"/>
        </patternFill>
      </fill>
    </dxf>
    <dxf>
      <fill>
        <patternFill patternType="solid">
          <fgColor indexed="14"/>
          <bgColor indexed="17"/>
        </patternFill>
      </fill>
    </dxf>
    <dxf>
      <fill>
        <patternFill patternType="solid">
          <fgColor indexed="14"/>
          <bgColor indexed="16"/>
        </patternFill>
      </fill>
    </dxf>
    <dxf>
      <fill>
        <patternFill patternType="solid">
          <fgColor indexed="14"/>
          <bgColor indexed="10"/>
        </patternFill>
      </fill>
    </dxf>
    <dxf>
      <fill>
        <patternFill patternType="solid">
          <fgColor indexed="14"/>
          <bgColor indexed="15"/>
        </patternFill>
      </fill>
    </dxf>
    <dxf>
      <fill>
        <patternFill patternType="solid">
          <fgColor indexed="14"/>
          <bgColor indexed="20"/>
        </patternFill>
      </fill>
    </dxf>
    <dxf>
      <fill>
        <patternFill patternType="solid">
          <fgColor indexed="14"/>
          <bgColor indexed="19"/>
        </patternFill>
      </fill>
    </dxf>
    <dxf>
      <fill>
        <patternFill patternType="solid">
          <fgColor indexed="14"/>
          <bgColor indexed="18"/>
        </patternFill>
      </fill>
    </dxf>
    <dxf>
      <fill>
        <patternFill patternType="solid">
          <fgColor indexed="14"/>
          <bgColor indexed="17"/>
        </patternFill>
      </fill>
    </dxf>
    <dxf>
      <fill>
        <patternFill patternType="solid">
          <fgColor indexed="14"/>
          <bgColor indexed="16"/>
        </patternFill>
      </fill>
    </dxf>
    <dxf>
      <fill>
        <patternFill patternType="solid">
          <fgColor indexed="14"/>
          <bgColor indexed="10"/>
        </patternFill>
      </fill>
    </dxf>
    <dxf>
      <fill>
        <patternFill patternType="solid">
          <fgColor indexed="14"/>
          <bgColor indexed="15"/>
        </patternFill>
      </fill>
    </dxf>
    <dxf>
      <fill>
        <patternFill patternType="solid">
          <fgColor indexed="14"/>
          <bgColor indexed="20"/>
        </patternFill>
      </fill>
    </dxf>
    <dxf>
      <fill>
        <patternFill patternType="solid">
          <fgColor indexed="14"/>
          <bgColor indexed="19"/>
        </patternFill>
      </fill>
    </dxf>
    <dxf>
      <fill>
        <patternFill patternType="solid">
          <fgColor indexed="14"/>
          <bgColor indexed="18"/>
        </patternFill>
      </fill>
    </dxf>
    <dxf>
      <fill>
        <patternFill patternType="solid">
          <fgColor indexed="14"/>
          <bgColor indexed="17"/>
        </patternFill>
      </fill>
    </dxf>
    <dxf>
      <fill>
        <patternFill patternType="solid">
          <fgColor indexed="14"/>
          <bgColor indexed="16"/>
        </patternFill>
      </fill>
    </dxf>
    <dxf>
      <fill>
        <patternFill patternType="solid">
          <fgColor indexed="14"/>
          <bgColor indexed="10"/>
        </patternFill>
      </fill>
    </dxf>
    <dxf>
      <fill>
        <patternFill patternType="solid">
          <fgColor indexed="14"/>
          <bgColor indexed="15"/>
        </patternFill>
      </fill>
    </dxf>
    <dxf>
      <fill>
        <patternFill patternType="solid">
          <fgColor indexed="14"/>
          <bgColor indexed="20"/>
        </patternFill>
      </fill>
    </dxf>
    <dxf>
      <fill>
        <patternFill patternType="solid">
          <fgColor indexed="14"/>
          <bgColor indexed="19"/>
        </patternFill>
      </fill>
    </dxf>
    <dxf>
      <fill>
        <patternFill patternType="solid">
          <fgColor indexed="14"/>
          <bgColor indexed="18"/>
        </patternFill>
      </fill>
    </dxf>
    <dxf>
      <fill>
        <patternFill patternType="solid">
          <fgColor indexed="14"/>
          <bgColor indexed="17"/>
        </patternFill>
      </fill>
    </dxf>
    <dxf>
      <fill>
        <patternFill patternType="solid">
          <fgColor indexed="14"/>
          <bgColor indexed="16"/>
        </patternFill>
      </fill>
    </dxf>
    <dxf>
      <fill>
        <patternFill patternType="solid">
          <fgColor indexed="14"/>
          <bgColor indexed="10"/>
        </patternFill>
      </fill>
    </dxf>
    <dxf>
      <fill>
        <patternFill patternType="solid">
          <fgColor indexed="14"/>
          <bgColor indexed="15"/>
        </patternFill>
      </fill>
    </dxf>
    <dxf>
      <fill>
        <patternFill patternType="solid">
          <fgColor indexed="14"/>
          <bgColor indexed="20"/>
        </patternFill>
      </fill>
    </dxf>
    <dxf>
      <fill>
        <patternFill patternType="solid">
          <fgColor indexed="14"/>
          <bgColor indexed="19"/>
        </patternFill>
      </fill>
    </dxf>
    <dxf>
      <fill>
        <patternFill patternType="solid">
          <fgColor indexed="14"/>
          <bgColor indexed="18"/>
        </patternFill>
      </fill>
    </dxf>
    <dxf>
      <fill>
        <patternFill patternType="solid">
          <fgColor indexed="14"/>
          <bgColor indexed="17"/>
        </patternFill>
      </fill>
    </dxf>
    <dxf>
      <fill>
        <patternFill patternType="solid">
          <fgColor indexed="14"/>
          <bgColor indexed="16"/>
        </patternFill>
      </fill>
    </dxf>
    <dxf>
      <fill>
        <patternFill patternType="solid">
          <fgColor indexed="14"/>
          <bgColor indexed="10"/>
        </patternFill>
      </fill>
    </dxf>
    <dxf>
      <fill>
        <patternFill patternType="solid">
          <fgColor indexed="14"/>
          <bgColor indexed="15"/>
        </patternFill>
      </fill>
    </dxf>
    <dxf>
      <fill>
        <patternFill patternType="solid">
          <fgColor indexed="14"/>
          <bgColor indexed="20"/>
        </patternFill>
      </fill>
    </dxf>
    <dxf>
      <fill>
        <patternFill patternType="solid">
          <fgColor indexed="14"/>
          <bgColor indexed="19"/>
        </patternFill>
      </fill>
    </dxf>
    <dxf>
      <fill>
        <patternFill patternType="solid">
          <fgColor indexed="14"/>
          <bgColor indexed="18"/>
        </patternFill>
      </fill>
    </dxf>
    <dxf>
      <fill>
        <patternFill patternType="solid">
          <fgColor indexed="14"/>
          <bgColor indexed="17"/>
        </patternFill>
      </fill>
    </dxf>
    <dxf>
      <fill>
        <patternFill patternType="solid">
          <fgColor indexed="14"/>
          <bgColor indexed="16"/>
        </patternFill>
      </fill>
    </dxf>
    <dxf>
      <fill>
        <patternFill patternType="solid">
          <fgColor indexed="14"/>
          <bgColor indexed="10"/>
        </patternFill>
      </fill>
    </dxf>
    <dxf>
      <fill>
        <patternFill patternType="solid">
          <fgColor indexed="14"/>
          <bgColor indexed="15"/>
        </patternFill>
      </fill>
    </dxf>
    <dxf>
      <fill>
        <patternFill patternType="solid">
          <fgColor indexed="14"/>
          <bgColor indexed="20"/>
        </patternFill>
      </fill>
    </dxf>
    <dxf>
      <fill>
        <patternFill patternType="solid">
          <fgColor indexed="14"/>
          <bgColor indexed="19"/>
        </patternFill>
      </fill>
    </dxf>
    <dxf>
      <fill>
        <patternFill patternType="solid">
          <fgColor indexed="14"/>
          <bgColor indexed="18"/>
        </patternFill>
      </fill>
    </dxf>
    <dxf>
      <fill>
        <patternFill patternType="solid">
          <fgColor indexed="14"/>
          <bgColor indexed="17"/>
        </patternFill>
      </fill>
    </dxf>
    <dxf>
      <fill>
        <patternFill patternType="solid">
          <fgColor indexed="14"/>
          <bgColor indexed="16"/>
        </patternFill>
      </fill>
    </dxf>
    <dxf>
      <fill>
        <patternFill patternType="solid">
          <fgColor indexed="14"/>
          <bgColor indexed="10"/>
        </patternFill>
      </fill>
    </dxf>
    <dxf>
      <fill>
        <patternFill patternType="solid">
          <fgColor indexed="14"/>
          <bgColor indexed="15"/>
        </patternFill>
      </fill>
    </dxf>
    <dxf>
      <fill>
        <patternFill patternType="solid">
          <fgColor indexed="14"/>
          <bgColor indexed="20"/>
        </patternFill>
      </fill>
    </dxf>
    <dxf>
      <fill>
        <patternFill patternType="solid">
          <fgColor indexed="14"/>
          <bgColor indexed="19"/>
        </patternFill>
      </fill>
    </dxf>
    <dxf>
      <fill>
        <patternFill patternType="solid">
          <fgColor indexed="14"/>
          <bgColor indexed="18"/>
        </patternFill>
      </fill>
    </dxf>
    <dxf>
      <fill>
        <patternFill patternType="solid">
          <fgColor indexed="14"/>
          <bgColor indexed="17"/>
        </patternFill>
      </fill>
    </dxf>
    <dxf>
      <fill>
        <patternFill patternType="solid">
          <fgColor indexed="14"/>
          <bgColor indexed="16"/>
        </patternFill>
      </fill>
    </dxf>
    <dxf>
      <fill>
        <patternFill patternType="solid">
          <fgColor indexed="14"/>
          <bgColor indexed="10"/>
        </patternFill>
      </fill>
    </dxf>
    <dxf>
      <fill>
        <patternFill patternType="solid">
          <fgColor indexed="14"/>
          <bgColor indexed="15"/>
        </patternFill>
      </fill>
    </dxf>
    <dxf>
      <fill>
        <patternFill patternType="solid">
          <fgColor indexed="14"/>
          <bgColor indexed="20"/>
        </patternFill>
      </fill>
    </dxf>
    <dxf>
      <fill>
        <patternFill patternType="solid">
          <fgColor indexed="14"/>
          <bgColor indexed="19"/>
        </patternFill>
      </fill>
    </dxf>
    <dxf>
      <fill>
        <patternFill patternType="solid">
          <fgColor indexed="14"/>
          <bgColor indexed="18"/>
        </patternFill>
      </fill>
    </dxf>
    <dxf>
      <fill>
        <patternFill patternType="solid">
          <fgColor indexed="14"/>
          <bgColor indexed="17"/>
        </patternFill>
      </fill>
    </dxf>
    <dxf>
      <fill>
        <patternFill patternType="solid">
          <fgColor indexed="14"/>
          <bgColor indexed="16"/>
        </patternFill>
      </fill>
    </dxf>
    <dxf>
      <fill>
        <patternFill patternType="solid">
          <fgColor indexed="14"/>
          <bgColor indexed="10"/>
        </patternFill>
      </fill>
    </dxf>
    <dxf>
      <fill>
        <patternFill patternType="solid">
          <fgColor indexed="14"/>
          <bgColor indexed="15"/>
        </patternFill>
      </fill>
    </dxf>
    <dxf>
      <fill>
        <patternFill patternType="solid">
          <fgColor indexed="14"/>
          <bgColor indexed="20"/>
        </patternFill>
      </fill>
    </dxf>
    <dxf>
      <fill>
        <patternFill patternType="solid">
          <fgColor indexed="14"/>
          <bgColor indexed="19"/>
        </patternFill>
      </fill>
    </dxf>
    <dxf>
      <fill>
        <patternFill patternType="solid">
          <fgColor indexed="14"/>
          <bgColor indexed="18"/>
        </patternFill>
      </fill>
    </dxf>
    <dxf>
      <fill>
        <patternFill patternType="solid">
          <fgColor indexed="14"/>
          <bgColor indexed="17"/>
        </patternFill>
      </fill>
    </dxf>
    <dxf>
      <fill>
        <patternFill patternType="solid">
          <fgColor indexed="14"/>
          <bgColor indexed="16"/>
        </patternFill>
      </fill>
    </dxf>
    <dxf>
      <fill>
        <patternFill patternType="solid">
          <fgColor indexed="14"/>
          <bgColor indexed="10"/>
        </patternFill>
      </fill>
    </dxf>
    <dxf>
      <fill>
        <patternFill patternType="solid">
          <fgColor indexed="14"/>
          <bgColor indexed="15"/>
        </patternFill>
      </fill>
    </dxf>
    <dxf>
      <fill>
        <patternFill patternType="solid">
          <fgColor indexed="14"/>
          <bgColor indexed="20"/>
        </patternFill>
      </fill>
    </dxf>
    <dxf>
      <fill>
        <patternFill patternType="solid">
          <fgColor indexed="14"/>
          <bgColor indexed="19"/>
        </patternFill>
      </fill>
    </dxf>
    <dxf>
      <fill>
        <patternFill patternType="solid">
          <fgColor indexed="14"/>
          <bgColor indexed="18"/>
        </patternFill>
      </fill>
    </dxf>
    <dxf>
      <fill>
        <patternFill patternType="solid">
          <fgColor indexed="14"/>
          <bgColor indexed="17"/>
        </patternFill>
      </fill>
    </dxf>
    <dxf>
      <fill>
        <patternFill patternType="solid">
          <fgColor indexed="14"/>
          <bgColor indexed="16"/>
        </patternFill>
      </fill>
    </dxf>
    <dxf>
      <fill>
        <patternFill patternType="solid">
          <fgColor indexed="14"/>
          <bgColor indexed="10"/>
        </patternFill>
      </fill>
    </dxf>
    <dxf>
      <fill>
        <patternFill patternType="solid">
          <fgColor indexed="14"/>
          <bgColor indexed="15"/>
        </patternFill>
      </fill>
    </dxf>
    <dxf>
      <fill>
        <patternFill patternType="solid">
          <fgColor indexed="14"/>
          <bgColor indexed="20"/>
        </patternFill>
      </fill>
    </dxf>
    <dxf>
      <fill>
        <patternFill patternType="solid">
          <fgColor indexed="14"/>
          <bgColor indexed="19"/>
        </patternFill>
      </fill>
    </dxf>
    <dxf>
      <fill>
        <patternFill patternType="solid">
          <fgColor indexed="14"/>
          <bgColor indexed="18"/>
        </patternFill>
      </fill>
    </dxf>
    <dxf>
      <fill>
        <patternFill patternType="solid">
          <fgColor indexed="14"/>
          <bgColor indexed="17"/>
        </patternFill>
      </fill>
    </dxf>
    <dxf>
      <fill>
        <patternFill patternType="solid">
          <fgColor indexed="14"/>
          <bgColor indexed="16"/>
        </patternFill>
      </fill>
    </dxf>
    <dxf>
      <fill>
        <patternFill patternType="solid">
          <fgColor indexed="14"/>
          <bgColor indexed="10"/>
        </patternFill>
      </fill>
    </dxf>
    <dxf>
      <fill>
        <patternFill patternType="solid">
          <fgColor indexed="14"/>
          <bgColor indexed="15"/>
        </patternFill>
      </fill>
    </dxf>
  </dxfs>
  <tableStyles count="0"/>
  <colors>
    <indexedColors>
      <rgbColor rgb="FF000000"/>
      <rgbColor rgb="FFFFFFFF"/>
      <rgbColor rgb="FFFF0000"/>
      <rgbColor rgb="FF00FF00"/>
      <rgbColor rgb="FF0000FF"/>
      <rgbColor rgb="FFFFFF00"/>
      <rgbColor rgb="FFFF00FF"/>
      <rgbColor rgb="FF00FFFF"/>
      <rgbColor rgb="FF000000"/>
      <rgbColor rgb="FFA5A5A5"/>
      <rgbColor rgb="FFFFFFFF"/>
      <rgbColor rgb="FFAAAAAA"/>
      <rgbColor rgb="FFFF2600"/>
      <rgbColor rgb="FFD8D8D8"/>
      <rgbColor rgb="00000000"/>
      <rgbColor rgb="FFBFBFBF"/>
      <rgbColor rgb="FFCBDEF1"/>
      <rgbColor rgb="FFACB9CA"/>
      <rgbColor rgb="FF004CBC"/>
      <rgbColor rgb="FF3276C8"/>
      <rgbColor rgb="FFE4EEF8"/>
      <rgbColor rgb="FFED7D31"/>
      <rgbColor rgb="FF0563C1"/>
      <rgbColor rgb="FFFE634D"/>
      <rgbColor rgb="FF4472C4"/>
      <rgbColor rgb="FFFF0000"/>
      <rgbColor rgb="FFBDC0BF"/>
      <rgbColor rgb="FF3F3F3F"/>
      <rgbColor rgb="FFDBDBDB"/>
      <rgbColor rgb="FF70AD47"/>
      <rgbColor rgb="FF548135"/>
      <rgbColor rgb="FF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571501</xdr:colOff>
      <xdr:row>0</xdr:row>
      <xdr:rowOff>85725</xdr:rowOff>
    </xdr:from>
    <xdr:to>
      <xdr:col>10</xdr:col>
      <xdr:colOff>361951</xdr:colOff>
      <xdr:row>17</xdr:row>
      <xdr:rowOff>180975</xdr:rowOff>
    </xdr:to>
    <xdr:sp macro="" textlink="">
      <xdr:nvSpPr>
        <xdr:cNvPr id="2" name="ZoneTexte 1">
          <a:extLst>
            <a:ext uri="{FF2B5EF4-FFF2-40B4-BE49-F238E27FC236}">
              <a16:creationId xmlns:a16="http://schemas.microsoft.com/office/drawing/2014/main" id="{2E74C16C-7C2A-4A42-91C9-EDA75B250DEC}"/>
            </a:ext>
          </a:extLst>
        </xdr:cNvPr>
        <xdr:cNvSpPr txBox="1"/>
      </xdr:nvSpPr>
      <xdr:spPr>
        <a:xfrm>
          <a:off x="1333501" y="85725"/>
          <a:ext cx="6648450" cy="3333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lgn="ctr"/>
          <a:endParaRPr lang="fr-FR" sz="2400" b="1" baseline="0">
            <a:solidFill>
              <a:srgbClr val="FF0000"/>
            </a:solidFill>
            <a:effectLst/>
            <a:latin typeface="Calibri" panose="020F0502020204030204" pitchFamily="34" charset="0"/>
            <a:ea typeface="+mn-ea"/>
            <a:cs typeface="Calibri" panose="020F0502020204030204" pitchFamily="34" charset="0"/>
          </a:endParaRPr>
        </a:p>
        <a:p>
          <a:r>
            <a:rPr lang="fr-FR" sz="1100" b="0" u="none">
              <a:solidFill>
                <a:schemeClr val="dk1"/>
              </a:solidFill>
              <a:effectLst/>
              <a:latin typeface="Calibri" panose="020F0502020204030204" pitchFamily="34" charset="0"/>
              <a:ea typeface="+mn-ea"/>
              <a:cs typeface="Calibri" panose="020F0502020204030204" pitchFamily="34" charset="0"/>
            </a:rPr>
            <a:t>Chaque onglet du présent fichier présente la grille d'évaluation de sensibilité</a:t>
          </a:r>
          <a:r>
            <a:rPr lang="fr-FR" sz="1100" b="0" u="none" baseline="0">
              <a:solidFill>
                <a:schemeClr val="dk1"/>
              </a:solidFill>
              <a:effectLst/>
              <a:latin typeface="Calibri" panose="020F0502020204030204" pitchFamily="34" charset="0"/>
              <a:ea typeface="+mn-ea"/>
              <a:cs typeface="Calibri" panose="020F0502020204030204" pitchFamily="34" charset="0"/>
            </a:rPr>
            <a:t> de l'habitat issue du rapport d'évaluation </a:t>
          </a:r>
          <a:r>
            <a:rPr lang="fr-FR" sz="1100" i="0" baseline="0">
              <a:solidFill>
                <a:schemeClr val="dk1"/>
              </a:solidFill>
              <a:effectLst/>
              <a:latin typeface="Calibri" panose="020F0502020204030204" pitchFamily="34" charset="0"/>
              <a:ea typeface="+mn-ea"/>
              <a:cs typeface="Calibri" panose="020F0502020204030204" pitchFamily="34" charset="0"/>
            </a:rPr>
            <a:t>La Rivière </a:t>
          </a:r>
          <a:r>
            <a:rPr lang="fr-FR" sz="1100" i="1" baseline="0">
              <a:solidFill>
                <a:schemeClr val="dk1"/>
              </a:solidFill>
              <a:effectLst/>
              <a:latin typeface="Calibri" panose="020F0502020204030204" pitchFamily="34" charset="0"/>
              <a:ea typeface="+mn-ea"/>
              <a:cs typeface="Calibri" panose="020F0502020204030204" pitchFamily="34" charset="0"/>
            </a:rPr>
            <a:t>et al.</a:t>
          </a:r>
          <a:r>
            <a:rPr lang="fr-FR" sz="1100" i="0" baseline="0">
              <a:solidFill>
                <a:schemeClr val="dk1"/>
              </a:solidFill>
              <a:effectLst/>
              <a:latin typeface="Calibri" panose="020F0502020204030204" pitchFamily="34" charset="0"/>
              <a:ea typeface="+mn-ea"/>
              <a:cs typeface="Calibri" panose="020F0502020204030204" pitchFamily="34" charset="0"/>
            </a:rPr>
            <a:t>, 2023, selon la méthode La Rivière </a:t>
          </a:r>
          <a:r>
            <a:rPr lang="fr-FR" sz="1100" i="1" baseline="0">
              <a:solidFill>
                <a:schemeClr val="dk1"/>
              </a:solidFill>
              <a:effectLst/>
              <a:latin typeface="Calibri" panose="020F0502020204030204" pitchFamily="34" charset="0"/>
              <a:ea typeface="+mn-ea"/>
              <a:cs typeface="Calibri" panose="020F0502020204030204" pitchFamily="34" charset="0"/>
            </a:rPr>
            <a:t>et al.</a:t>
          </a:r>
          <a:r>
            <a:rPr lang="fr-FR" sz="1100" i="0" baseline="0">
              <a:solidFill>
                <a:schemeClr val="dk1"/>
              </a:solidFill>
              <a:effectLst/>
              <a:latin typeface="Calibri" panose="020F0502020204030204" pitchFamily="34" charset="0"/>
              <a:ea typeface="+mn-ea"/>
              <a:cs typeface="Calibri" panose="020F0502020204030204" pitchFamily="34" charset="0"/>
            </a:rPr>
            <a:t>, 2015, </a:t>
          </a:r>
          <a:r>
            <a:rPr lang="fr-FR" sz="1100" b="0" u="none" baseline="0">
              <a:solidFill>
                <a:schemeClr val="dk1"/>
              </a:solidFill>
              <a:effectLst/>
              <a:latin typeface="Calibri" panose="020F0502020204030204" pitchFamily="34" charset="0"/>
              <a:ea typeface="+mn-ea"/>
              <a:cs typeface="Calibri" panose="020F0502020204030204" pitchFamily="34" charset="0"/>
            </a:rPr>
            <a:t>dont le code est indiqué en titre d'onglet.</a:t>
          </a:r>
        </a:p>
        <a:p>
          <a:endParaRPr lang="fr-FR" sz="1100" b="1" u="sng">
            <a:solidFill>
              <a:schemeClr val="dk1"/>
            </a:solidFill>
            <a:effectLst/>
            <a:latin typeface="Calibri" panose="020F0502020204030204" pitchFamily="34" charset="0"/>
            <a:ea typeface="+mn-ea"/>
            <a:cs typeface="Calibri" panose="020F0502020204030204" pitchFamily="34" charset="0"/>
          </a:endParaRPr>
        </a:p>
        <a:p>
          <a:r>
            <a:rPr lang="fr-FR" sz="1100" b="1" u="sng">
              <a:solidFill>
                <a:schemeClr val="dk1"/>
              </a:solidFill>
              <a:effectLst/>
              <a:latin typeface="Calibri" panose="020F0502020204030204" pitchFamily="34" charset="0"/>
              <a:ea typeface="+mn-ea"/>
              <a:cs typeface="Calibri" panose="020F0502020204030204" pitchFamily="34" charset="0"/>
            </a:rPr>
            <a:t>Chaque utilisateur des données de ce projet doit impérativement :</a:t>
          </a:r>
        </a:p>
        <a:p>
          <a:endParaRPr lang="fr-FR" sz="1100">
            <a:solidFill>
              <a:schemeClr val="dk1"/>
            </a:solidFill>
            <a:effectLst/>
            <a:latin typeface="Calibri" panose="020F0502020204030204" pitchFamily="34" charset="0"/>
            <a:ea typeface="+mn-ea"/>
            <a:cs typeface="Calibri" panose="020F0502020204030204" pitchFamily="34" charset="0"/>
          </a:endParaRPr>
        </a:p>
        <a:p>
          <a:pPr algn="l"/>
          <a:r>
            <a:rPr lang="fr-FR" sz="1100">
              <a:solidFill>
                <a:schemeClr val="dk1"/>
              </a:solidFill>
              <a:effectLst/>
              <a:latin typeface="Calibri" panose="020F0502020204030204" pitchFamily="34" charset="0"/>
              <a:ea typeface="+mn-ea"/>
              <a:cs typeface="Calibri" panose="020F0502020204030204" pitchFamily="34" charset="0"/>
            </a:rPr>
            <a:t>     1. Prendre connaissance de</a:t>
          </a:r>
          <a:r>
            <a:rPr lang="fr-FR" sz="1100" baseline="0">
              <a:solidFill>
                <a:schemeClr val="dk1"/>
              </a:solidFill>
              <a:effectLst/>
              <a:latin typeface="Calibri" panose="020F0502020204030204" pitchFamily="34" charset="0"/>
              <a:ea typeface="+mn-ea"/>
              <a:cs typeface="Calibri" panose="020F0502020204030204" pitchFamily="34" charset="0"/>
            </a:rPr>
            <a:t> la méthode d'évaluation</a:t>
          </a:r>
          <a:r>
            <a:rPr lang="fr-FR" sz="1100">
              <a:solidFill>
                <a:schemeClr val="dk1"/>
              </a:solidFill>
              <a:effectLst/>
              <a:latin typeface="Calibri" panose="020F0502020204030204" pitchFamily="34" charset="0"/>
              <a:ea typeface="+mn-ea"/>
              <a:cs typeface="Calibri" panose="020F0502020204030204" pitchFamily="34" charset="0"/>
            </a:rPr>
            <a:t> (La Rivière </a:t>
          </a:r>
          <a:r>
            <a:rPr lang="fr-FR" sz="1100" i="1">
              <a:solidFill>
                <a:schemeClr val="dk1"/>
              </a:solidFill>
              <a:effectLst/>
              <a:latin typeface="Calibri" panose="020F0502020204030204" pitchFamily="34" charset="0"/>
              <a:ea typeface="+mn-ea"/>
              <a:cs typeface="Calibri" panose="020F0502020204030204" pitchFamily="34" charset="0"/>
            </a:rPr>
            <a:t>et al.,</a:t>
          </a:r>
          <a:r>
            <a:rPr lang="fr-FR" sz="1100" i="0" baseline="0">
              <a:solidFill>
                <a:schemeClr val="dk1"/>
              </a:solidFill>
              <a:effectLst/>
              <a:latin typeface="Calibri" panose="020F0502020204030204" pitchFamily="34" charset="0"/>
              <a:ea typeface="+mn-ea"/>
              <a:cs typeface="Calibri" panose="020F0502020204030204" pitchFamily="34" charset="0"/>
            </a:rPr>
            <a:t> 2015), notamment les définitions des pressions, et du rapport accompagnant les grilles d'évaluation fournies dans ce tableur (La Rivière </a:t>
          </a:r>
          <a:r>
            <a:rPr lang="fr-FR" sz="1100" i="1" baseline="0">
              <a:solidFill>
                <a:schemeClr val="dk1"/>
              </a:solidFill>
              <a:effectLst/>
              <a:latin typeface="Calibri" panose="020F0502020204030204" pitchFamily="34" charset="0"/>
              <a:ea typeface="+mn-ea"/>
              <a:cs typeface="Calibri" panose="020F0502020204030204" pitchFamily="34" charset="0"/>
            </a:rPr>
            <a:t>et al.</a:t>
          </a:r>
          <a:r>
            <a:rPr lang="fr-FR" sz="1100" i="0" baseline="0">
              <a:solidFill>
                <a:schemeClr val="dk1"/>
              </a:solidFill>
              <a:effectLst/>
              <a:latin typeface="Calibri" panose="020F0502020204030204" pitchFamily="34" charset="0"/>
              <a:ea typeface="+mn-ea"/>
              <a:cs typeface="Calibri" panose="020F0502020204030204" pitchFamily="34" charset="0"/>
            </a:rPr>
            <a:t>, 2023) décrivant le cadre et les limites d'évaluation ainsi que les précautions d'utilisation ;</a:t>
          </a:r>
        </a:p>
        <a:p>
          <a:pPr algn="l"/>
          <a:endParaRPr lang="fr-FR" sz="1100" i="0" baseline="0">
            <a:solidFill>
              <a:schemeClr val="dk1"/>
            </a:solidFill>
            <a:effectLst/>
            <a:latin typeface="Calibri" panose="020F0502020204030204" pitchFamily="34" charset="0"/>
            <a:ea typeface="+mn-ea"/>
            <a:cs typeface="Calibri" panose="020F0502020204030204" pitchFamily="34" charset="0"/>
          </a:endParaRPr>
        </a:p>
        <a:p>
          <a:pPr algn="l"/>
          <a:r>
            <a:rPr lang="fr-FR" sz="1100" i="0" baseline="0">
              <a:solidFill>
                <a:schemeClr val="dk1"/>
              </a:solidFill>
              <a:effectLst/>
              <a:latin typeface="Calibri" panose="020F0502020204030204" pitchFamily="34" charset="0"/>
              <a:ea typeface="+mn-ea"/>
              <a:cs typeface="Calibri" panose="020F0502020204030204" pitchFamily="34" charset="0"/>
            </a:rPr>
            <a:t>     2. </a:t>
          </a:r>
          <a:r>
            <a:rPr lang="fr-FR" sz="1100">
              <a:solidFill>
                <a:schemeClr val="dk1"/>
              </a:solidFill>
              <a:effectLst/>
              <a:latin typeface="Calibri" panose="020F0502020204030204" pitchFamily="34" charset="0"/>
              <a:ea typeface="+mn-ea"/>
              <a:cs typeface="Calibri" panose="020F0502020204030204" pitchFamily="34" charset="0"/>
            </a:rPr>
            <a:t>Lire le paragraphe de description des évaluations de sensibilité pour identifier les composantes de l’habitat qui ont justifié la qualification de sa sensibilité ;</a:t>
          </a:r>
        </a:p>
        <a:p>
          <a:pPr algn="l"/>
          <a:endParaRPr lang="fr-FR" sz="1100">
            <a:solidFill>
              <a:schemeClr val="dk1"/>
            </a:solidFill>
            <a:effectLst/>
            <a:latin typeface="Calibri" panose="020F0502020204030204" pitchFamily="34" charset="0"/>
            <a:ea typeface="+mn-ea"/>
            <a:cs typeface="Calibri" panose="020F0502020204030204" pitchFamily="34" charset="0"/>
          </a:endParaRPr>
        </a:p>
        <a:p>
          <a:r>
            <a:rPr lang="fr-FR" sz="1100">
              <a:solidFill>
                <a:schemeClr val="dk1"/>
              </a:solidFill>
              <a:effectLst/>
              <a:latin typeface="Calibri" panose="020F0502020204030204" pitchFamily="34" charset="0"/>
              <a:ea typeface="+mn-ea"/>
              <a:cs typeface="Calibri" panose="020F0502020204030204" pitchFamily="34" charset="0"/>
            </a:rPr>
            <a:t>     3.</a:t>
          </a:r>
          <a:r>
            <a:rPr lang="fr-FR" sz="1100" baseline="0">
              <a:solidFill>
                <a:schemeClr val="dk1"/>
              </a:solidFill>
              <a:effectLst/>
              <a:latin typeface="Calibri" panose="020F0502020204030204" pitchFamily="34" charset="0"/>
              <a:ea typeface="+mn-ea"/>
              <a:cs typeface="Calibri" panose="020F0502020204030204" pitchFamily="34" charset="0"/>
            </a:rPr>
            <a:t> </a:t>
          </a:r>
          <a:r>
            <a:rPr lang="fr-FR" sz="1100">
              <a:solidFill>
                <a:schemeClr val="dk1"/>
              </a:solidFill>
              <a:effectLst/>
              <a:latin typeface="Calibri" panose="020F0502020204030204" pitchFamily="34" charset="0"/>
              <a:ea typeface="+mn-ea"/>
              <a:cs typeface="Calibri" panose="020F0502020204030204" pitchFamily="34" charset="0"/>
            </a:rPr>
            <a:t>Prendre en compte d’éventuels paramètres particuliers signalés dans les matrices de données</a:t>
          </a:r>
          <a:r>
            <a:rPr lang="fr-FR" sz="1100" baseline="0">
              <a:solidFill>
                <a:schemeClr val="dk1"/>
              </a:solidFill>
              <a:effectLst/>
              <a:latin typeface="Calibri" panose="020F0502020204030204" pitchFamily="34" charset="0"/>
              <a:ea typeface="+mn-ea"/>
              <a:cs typeface="Calibri" panose="020F0502020204030204" pitchFamily="34" charset="0"/>
            </a:rPr>
            <a:t>.</a:t>
          </a:r>
        </a:p>
        <a:p>
          <a:endParaRPr lang="fr-FR" sz="1100" b="1" baseline="0">
            <a:solidFill>
              <a:schemeClr val="dk1"/>
            </a:solidFill>
            <a:effectLst/>
            <a:latin typeface="Calibri" panose="020F0502020204030204" pitchFamily="34" charset="0"/>
            <a:ea typeface="+mn-ea"/>
            <a:cs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FR" sz="1100" b="1" u="sng" baseline="0">
              <a:solidFill>
                <a:srgbClr val="FF0000"/>
              </a:solidFill>
              <a:effectLst/>
              <a:latin typeface="Calibri" panose="020F0502020204030204" pitchFamily="34" charset="0"/>
              <a:ea typeface="+mn-ea"/>
              <a:cs typeface="Calibri" panose="020F0502020204030204" pitchFamily="34" charset="0"/>
            </a:rPr>
            <a:t>Aucune modification ne doit être apportée à ces onglets</a:t>
          </a:r>
          <a:endParaRPr lang="fr-FR" b="1">
            <a:solidFill>
              <a:srgbClr val="FF0000"/>
            </a:solidFill>
            <a:effectLst/>
            <a:latin typeface="Calibri" panose="020F0502020204030204" pitchFamily="34" charset="0"/>
            <a:cs typeface="Calibri" panose="020F0502020204030204" pitchFamily="34" charset="0"/>
          </a:endParaRPr>
        </a:p>
        <a:p>
          <a:endParaRPr lang="fr-FR" sz="1100">
            <a:solidFill>
              <a:schemeClr val="dk1"/>
            </a:solidFill>
            <a:effectLst/>
            <a:latin typeface="Calibri" panose="020F0502020204030204" pitchFamily="34" charset="0"/>
            <a:ea typeface="+mn-ea"/>
            <a:cs typeface="Calibri" panose="020F0502020204030204" pitchFamily="34" charset="0"/>
          </a:endParaRPr>
        </a:p>
      </xdr:txBody>
    </xdr:sp>
    <xdr:clientData/>
  </xdr:twoCellAnchor>
  <xdr:twoCellAnchor editAs="oneCell">
    <xdr:from>
      <xdr:col>0</xdr:col>
      <xdr:colOff>0</xdr:colOff>
      <xdr:row>0</xdr:row>
      <xdr:rowOff>0</xdr:rowOff>
    </xdr:from>
    <xdr:to>
      <xdr:col>1</xdr:col>
      <xdr:colOff>534670</xdr:colOff>
      <xdr:row>6</xdr:row>
      <xdr:rowOff>153670</xdr:rowOff>
    </xdr:to>
    <xdr:pic>
      <xdr:nvPicPr>
        <xdr:cNvPr id="3" name="Graphique 9" descr="Avertissement">
          <a:extLst>
            <a:ext uri="{FF2B5EF4-FFF2-40B4-BE49-F238E27FC236}">
              <a16:creationId xmlns:a16="http://schemas.microsoft.com/office/drawing/2014/main" id="{20279F15-3B5D-470B-A2E0-DF3DABEAFDB5}"/>
            </a:ext>
          </a:extLst>
        </xdr:cNvPr>
        <xdr:cNvPicPr/>
      </xdr:nvPicPr>
      <xdr:blipFill>
        <a:blip xmlns:r="http://schemas.openxmlformats.org/officeDocument/2006/relationships" r:embed="rId1" cstate="hq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0" y="0"/>
          <a:ext cx="1296670" cy="1296670"/>
        </a:xfrm>
        <a:prstGeom prst="rect">
          <a:avLst/>
        </a:prstGeom>
      </xdr:spPr>
    </xdr:pic>
    <xdr:clientData/>
  </xdr:twoCellAnchor>
</xdr:wsDr>
</file>

<file path=xl/theme/theme1.xml><?xml version="1.0" encoding="utf-8"?>
<a:theme xmlns:a="http://schemas.openxmlformats.org/drawingml/2006/main" name="Thème Office">
  <a:themeElements>
    <a:clrScheme name="Thème Offic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Thème Office">
      <a:majorFont>
        <a:latin typeface="Helvetica Neue"/>
        <a:ea typeface="Helvetica Neue"/>
        <a:cs typeface="Helvetica Neue"/>
      </a:majorFont>
      <a:minorFont>
        <a:latin typeface="Helvetica Neue"/>
        <a:ea typeface="Helvetica Neue"/>
        <a:cs typeface="Helvetica Neue"/>
      </a:minorFont>
    </a:fontScheme>
    <a:fmtScheme name="Thème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hyperlink" Target="http://www.marlin.ac.uk/species/detail/1369" TargetMode="External"/><Relationship Id="rId7" Type="http://schemas.openxmlformats.org/officeDocument/2006/relationships/hyperlink" Target="https://www.marlin.ac.uk/habitat/detail/264" TargetMode="External"/><Relationship Id="rId2" Type="http://schemas.openxmlformats.org/officeDocument/2006/relationships/hyperlink" Target="https://inpn.mnhn.fr/habitat/cd_hab/2630" TargetMode="External"/><Relationship Id="rId1" Type="http://schemas.openxmlformats.org/officeDocument/2006/relationships/hyperlink" Target="https://inpn.mnhn.fr/habitat/cd_hab/2630" TargetMode="External"/><Relationship Id="rId6" Type="http://schemas.openxmlformats.org/officeDocument/2006/relationships/hyperlink" Target="https://www.marlin.ac.uk/habitat/detail/1141" TargetMode="External"/><Relationship Id="rId5" Type="http://schemas.openxmlformats.org/officeDocument/2006/relationships/hyperlink" Target="https://www.marlin.ac.uk/habitat/detail/1013" TargetMode="External"/><Relationship Id="rId4" Type="http://schemas.openxmlformats.org/officeDocument/2006/relationships/hyperlink" Target="https://www.marlin.ac.uk/habitat/detail/45"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s://www.marlin.ac.uk/habitat/detail/10" TargetMode="External"/><Relationship Id="rId2" Type="http://schemas.openxmlformats.org/officeDocument/2006/relationships/hyperlink" Target="https://inpn.mnhn.fr/habitat/cd_hab/28490" TargetMode="External"/><Relationship Id="rId1" Type="http://schemas.openxmlformats.org/officeDocument/2006/relationships/hyperlink" Target="https://inpn.mnhn.fr/habitat/cd_hab/28490" TargetMode="External"/><Relationship Id="rId5" Type="http://schemas.openxmlformats.org/officeDocument/2006/relationships/printerSettings" Target="../printerSettings/printerSettings5.bin"/><Relationship Id="rId4" Type="http://schemas.openxmlformats.org/officeDocument/2006/relationships/hyperlink" Target="https://www.marlin.ac.uk/habitat/detail/175"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s://www.marlin.ac.uk/habitat/detail/208" TargetMode="External"/><Relationship Id="rId3" Type="http://schemas.openxmlformats.org/officeDocument/2006/relationships/hyperlink" Target="https://www.marlin.ac.uk/habitat/detail/137" TargetMode="External"/><Relationship Id="rId7" Type="http://schemas.openxmlformats.org/officeDocument/2006/relationships/hyperlink" Target="https://www.marlin.ac.uk/habitat/detail/90" TargetMode="External"/><Relationship Id="rId2" Type="http://schemas.openxmlformats.org/officeDocument/2006/relationships/hyperlink" Target="https://inpn.mnhn.fr/habitat/cd_hab/28494" TargetMode="External"/><Relationship Id="rId1" Type="http://schemas.openxmlformats.org/officeDocument/2006/relationships/hyperlink" Target="https://inpn.mnhn.fr/habitat/cd_hab/28494" TargetMode="External"/><Relationship Id="rId6" Type="http://schemas.openxmlformats.org/officeDocument/2006/relationships/hyperlink" Target="https://www.marlin.ac.uk/habitat/detail/19" TargetMode="External"/><Relationship Id="rId5" Type="http://schemas.openxmlformats.org/officeDocument/2006/relationships/hyperlink" Target="https://www.marlin.ac.uk/habitat/detail/342" TargetMode="External"/><Relationship Id="rId4" Type="http://schemas.openxmlformats.org/officeDocument/2006/relationships/hyperlink" Target="https://www.marlin.ac.uk/habitat/detail/178" TargetMode="External"/><Relationship Id="rId9"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3" Type="http://schemas.openxmlformats.org/officeDocument/2006/relationships/hyperlink" Target="https://www.marlin.ac.uk/habitat/detail/41" TargetMode="External"/><Relationship Id="rId7" Type="http://schemas.openxmlformats.org/officeDocument/2006/relationships/printerSettings" Target="../printerSettings/printerSettings7.bin"/><Relationship Id="rId2" Type="http://schemas.openxmlformats.org/officeDocument/2006/relationships/hyperlink" Target="https://inpn.mnhn.fr/habitat/cd_hab/28532" TargetMode="External"/><Relationship Id="rId1" Type="http://schemas.openxmlformats.org/officeDocument/2006/relationships/hyperlink" Target="https://inpn.mnhn.fr/habitat/cd_hab/28532" TargetMode="External"/><Relationship Id="rId6" Type="http://schemas.openxmlformats.org/officeDocument/2006/relationships/hyperlink" Target="https://www.marlin.ac.uk/habitat/detail/377" TargetMode="External"/><Relationship Id="rId5" Type="http://schemas.openxmlformats.org/officeDocument/2006/relationships/hyperlink" Target="https://www.marlin.ac.uk/habitat/detail/1169" TargetMode="External"/><Relationship Id="rId4" Type="http://schemas.openxmlformats.org/officeDocument/2006/relationships/hyperlink" Target="https://www.marlin.ac.uk/habitat/detail/225" TargetMode="External"/></Relationships>
</file>

<file path=xl/worksheets/_rels/sheet14.xml.rels><?xml version="1.0" encoding="UTF-8" standalone="yes"?>
<Relationships xmlns="http://schemas.openxmlformats.org/package/2006/relationships"><Relationship Id="rId3" Type="http://schemas.openxmlformats.org/officeDocument/2006/relationships/hyperlink" Target="https://www.marlin.ac.uk/species/detail/1794" TargetMode="External"/><Relationship Id="rId2" Type="http://schemas.openxmlformats.org/officeDocument/2006/relationships/hyperlink" Target="https://inpn.mnhn.fr/habitat/cd_hab/28535" TargetMode="External"/><Relationship Id="rId1" Type="http://schemas.openxmlformats.org/officeDocument/2006/relationships/hyperlink" Target="https://inpn.mnhn.fr/habitat/cd_hab/28535" TargetMode="External"/><Relationship Id="rId5" Type="http://schemas.openxmlformats.org/officeDocument/2006/relationships/printerSettings" Target="../printerSettings/printerSettings8.bin"/><Relationship Id="rId4" Type="http://schemas.openxmlformats.org/officeDocument/2006/relationships/hyperlink" Target="https://www.marlin.ac.uk/habitat/detail/177" TargetMode="Externa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s://inpn.mnhn.fr/habitat/cd_hab/7139" TargetMode="External"/><Relationship Id="rId1" Type="http://schemas.openxmlformats.org/officeDocument/2006/relationships/hyperlink" Target="https://inpn.mnhn.fr/habitat/cd_hab/7139" TargetMode="External"/></Relationships>
</file>

<file path=xl/worksheets/_rels/sheet16.xml.rels><?xml version="1.0" encoding="UTF-8" standalone="yes"?>
<Relationships xmlns="http://schemas.openxmlformats.org/package/2006/relationships"><Relationship Id="rId2" Type="http://schemas.openxmlformats.org/officeDocument/2006/relationships/hyperlink" Target="https://inpn.mnhn.fr/habitat/cd_hab/7160" TargetMode="External"/><Relationship Id="rId1" Type="http://schemas.openxmlformats.org/officeDocument/2006/relationships/hyperlink" Target="https://inpn.mnhn.fr/habitat/cd_hab/7160" TargetMode="External"/></Relationships>
</file>

<file path=xl/worksheets/_rels/sheet17.xml.rels><?xml version="1.0" encoding="UTF-8" standalone="yes"?>
<Relationships xmlns="http://schemas.openxmlformats.org/package/2006/relationships"><Relationship Id="rId3" Type="http://schemas.openxmlformats.org/officeDocument/2006/relationships/hyperlink" Target="https://www.marlin.ac.uk/habitat/detail/1133" TargetMode="External"/><Relationship Id="rId2" Type="http://schemas.openxmlformats.org/officeDocument/2006/relationships/hyperlink" Target="https://inpn.mnhn.fr/habitat/cd_hab/7142" TargetMode="External"/><Relationship Id="rId1" Type="http://schemas.openxmlformats.org/officeDocument/2006/relationships/hyperlink" Target="https://inpn.mnhn.fr/habitat/cd_hab/7142" TargetMode="External"/><Relationship Id="rId4" Type="http://schemas.openxmlformats.org/officeDocument/2006/relationships/hyperlink" Target="https://www.marlin.ac.uk/habitat/detail/1131" TargetMode="External"/></Relationships>
</file>

<file path=xl/worksheets/_rels/sheet18.xml.rels><?xml version="1.0" encoding="UTF-8" standalone="yes"?>
<Relationships xmlns="http://schemas.openxmlformats.org/package/2006/relationships"><Relationship Id="rId3" Type="http://schemas.openxmlformats.org/officeDocument/2006/relationships/hyperlink" Target="https://www.marlin.ac.uk/habitat/detail/1079" TargetMode="External"/><Relationship Id="rId2" Type="http://schemas.openxmlformats.org/officeDocument/2006/relationships/hyperlink" Target="https://inpn.mnhn.fr/habitat/cd_hab/7145" TargetMode="External"/><Relationship Id="rId1" Type="http://schemas.openxmlformats.org/officeDocument/2006/relationships/hyperlink" Target="https://inpn.mnhn.fr/habitat/cd_hab/7145" TargetMode="External"/><Relationship Id="rId4" Type="http://schemas.openxmlformats.org/officeDocument/2006/relationships/hyperlink" Target="https://www.marlin.ac.uk/habitat/detail/62" TargetMode="External"/></Relationships>
</file>

<file path=xl/worksheets/_rels/sheet19.xml.rels><?xml version="1.0" encoding="UTF-8" standalone="yes"?>
<Relationships xmlns="http://schemas.openxmlformats.org/package/2006/relationships"><Relationship Id="rId8" Type="http://schemas.openxmlformats.org/officeDocument/2006/relationships/hyperlink" Target="https://www.marlin.ac.uk/habitat/detail/66" TargetMode="External"/><Relationship Id="rId3" Type="http://schemas.openxmlformats.org/officeDocument/2006/relationships/hyperlink" Target="https://www.marlin.ac.uk/habitat/detail/368" TargetMode="External"/><Relationship Id="rId7" Type="http://schemas.openxmlformats.org/officeDocument/2006/relationships/hyperlink" Target="https://www.marlin.ac.uk/species/detail/1396" TargetMode="External"/><Relationship Id="rId2" Type="http://schemas.openxmlformats.org/officeDocument/2006/relationships/hyperlink" Target="https://inpn.mnhn.fr/habitat/cd_hab/7152" TargetMode="External"/><Relationship Id="rId1" Type="http://schemas.openxmlformats.org/officeDocument/2006/relationships/hyperlink" Target="https://inpn.mnhn.fr/habitat/cd_hab/7152" TargetMode="External"/><Relationship Id="rId6" Type="http://schemas.openxmlformats.org/officeDocument/2006/relationships/hyperlink" Target="https://www.marlin.ac.uk/habitat/detail/1106" TargetMode="External"/><Relationship Id="rId5" Type="http://schemas.openxmlformats.org/officeDocument/2006/relationships/hyperlink" Target="https://www.marlin.ac.uk/habitat/detail/1095" TargetMode="External"/><Relationship Id="rId10" Type="http://schemas.openxmlformats.org/officeDocument/2006/relationships/printerSettings" Target="../printerSettings/printerSettings10.bin"/><Relationship Id="rId4" Type="http://schemas.openxmlformats.org/officeDocument/2006/relationships/hyperlink" Target="https://www.marlin.ac.uk/habitat/detail/1107" TargetMode="External"/><Relationship Id="rId9" Type="http://schemas.openxmlformats.org/officeDocument/2006/relationships/hyperlink" Target="https://www.marlin.ac.uk/species/detail/1703"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hyperlink" Target="https://www.marlin.ac.uk/habitat/detail/139" TargetMode="External"/><Relationship Id="rId7" Type="http://schemas.openxmlformats.org/officeDocument/2006/relationships/printerSettings" Target="../printerSettings/printerSettings11.bin"/><Relationship Id="rId2" Type="http://schemas.openxmlformats.org/officeDocument/2006/relationships/hyperlink" Target="https://inpn.mnhn.fr/habitat/cd_hab/7155" TargetMode="External"/><Relationship Id="rId1" Type="http://schemas.openxmlformats.org/officeDocument/2006/relationships/hyperlink" Target="https://inpn.mnhn.fr/habitat/cd_hab/7155" TargetMode="External"/><Relationship Id="rId6" Type="http://schemas.openxmlformats.org/officeDocument/2006/relationships/hyperlink" Target="https://www.marlin.ac.uk/habitat/detail/239" TargetMode="External"/><Relationship Id="rId5" Type="http://schemas.openxmlformats.org/officeDocument/2006/relationships/hyperlink" Target="https://www.marlin.ac.uk/habitat/detail/131" TargetMode="External"/><Relationship Id="rId4" Type="http://schemas.openxmlformats.org/officeDocument/2006/relationships/hyperlink" Target="https://www.marlin.ac.uk/habitat/detail/387"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marlin.ac.uk/habitat/detail/248" TargetMode="External"/><Relationship Id="rId13" Type="http://schemas.openxmlformats.org/officeDocument/2006/relationships/hyperlink" Target="https://www.marlin.ac.uk/habitat/detail/6" TargetMode="External"/><Relationship Id="rId3" Type="http://schemas.openxmlformats.org/officeDocument/2006/relationships/hyperlink" Target="http://www.marlin.ac.uk/species/detail/1121" TargetMode="External"/><Relationship Id="rId7" Type="http://schemas.openxmlformats.org/officeDocument/2006/relationships/hyperlink" Target="https://www.marlin.ac.uk/habitat/detail/1096" TargetMode="External"/><Relationship Id="rId12" Type="http://schemas.openxmlformats.org/officeDocument/2006/relationships/hyperlink" Target="https://www.marlin.ac.uk/habitat/detail/337" TargetMode="External"/><Relationship Id="rId17" Type="http://schemas.openxmlformats.org/officeDocument/2006/relationships/printerSettings" Target="../printerSettings/printerSettings1.bin"/><Relationship Id="rId2" Type="http://schemas.openxmlformats.org/officeDocument/2006/relationships/hyperlink" Target="https://inpn.mnhn.fr/habitat/cd_hab/7192" TargetMode="External"/><Relationship Id="rId16" Type="http://schemas.openxmlformats.org/officeDocument/2006/relationships/hyperlink" Target="https://www.marlin.ac.uk/habitat/detail/290" TargetMode="External"/><Relationship Id="rId1" Type="http://schemas.openxmlformats.org/officeDocument/2006/relationships/hyperlink" Target="https://inpn.mnhn.fr/habitat/cd_hab/7192" TargetMode="External"/><Relationship Id="rId6" Type="http://schemas.openxmlformats.org/officeDocument/2006/relationships/hyperlink" Target="https://www.marlin.ac.uk/habitat/detail/9" TargetMode="External"/><Relationship Id="rId11" Type="http://schemas.openxmlformats.org/officeDocument/2006/relationships/hyperlink" Target="https://www.marlin.ac.uk/habitat/detail/1101" TargetMode="External"/><Relationship Id="rId5" Type="http://schemas.openxmlformats.org/officeDocument/2006/relationships/hyperlink" Target="https://www.marlin.ac.uk/habitat/detail/77" TargetMode="External"/><Relationship Id="rId15" Type="http://schemas.openxmlformats.org/officeDocument/2006/relationships/hyperlink" Target="https://www.marlin.ac.uk/habitat/detail/1063" TargetMode="External"/><Relationship Id="rId10" Type="http://schemas.openxmlformats.org/officeDocument/2006/relationships/hyperlink" Target="https://www.marlin.ac.uk/habitat/detail/119" TargetMode="External"/><Relationship Id="rId4" Type="http://schemas.openxmlformats.org/officeDocument/2006/relationships/hyperlink" Target="https://www.marlin.ac.uk/habitat/detail/386" TargetMode="External"/><Relationship Id="rId9" Type="http://schemas.openxmlformats.org/officeDocument/2006/relationships/hyperlink" Target="https://www.marlin.ac.uk/habitat/detail/34" TargetMode="External"/><Relationship Id="rId14" Type="http://schemas.openxmlformats.org/officeDocument/2006/relationships/hyperlink" Target="https://www.marlin.ac.uk/habitat/detail/272"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marlin.ac.uk/species/detail/1967" TargetMode="External"/><Relationship Id="rId2" Type="http://schemas.openxmlformats.org/officeDocument/2006/relationships/hyperlink" Target="https://inpn.mnhn.fr/habitat/cd_hab/7193" TargetMode="External"/><Relationship Id="rId1" Type="http://schemas.openxmlformats.org/officeDocument/2006/relationships/hyperlink" Target="https://inpn.mnhn.fr/habitat/cd_hab/7193" TargetMode="External"/><Relationship Id="rId6" Type="http://schemas.openxmlformats.org/officeDocument/2006/relationships/printerSettings" Target="../printerSettings/printerSettings2.bin"/><Relationship Id="rId5" Type="http://schemas.openxmlformats.org/officeDocument/2006/relationships/hyperlink" Target="https://www.marlin.ac.uk/habitat/detail/128" TargetMode="External"/><Relationship Id="rId4" Type="http://schemas.openxmlformats.org/officeDocument/2006/relationships/hyperlink" Target="https://www.marlin.ac.uk/habitat/detail/1164"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www.marlin.ac.uk/habitat/detail/1171" TargetMode="External"/><Relationship Id="rId3" Type="http://schemas.openxmlformats.org/officeDocument/2006/relationships/hyperlink" Target="http://www.marlin.ac.uk/species/detail/1187" TargetMode="External"/><Relationship Id="rId7" Type="http://schemas.openxmlformats.org/officeDocument/2006/relationships/hyperlink" Target="https://www.marlin.ac.uk/habitat/detail/348" TargetMode="External"/><Relationship Id="rId2" Type="http://schemas.openxmlformats.org/officeDocument/2006/relationships/hyperlink" Target="https://inpn.mnhn.fr/habitat/cd_hab/7194" TargetMode="External"/><Relationship Id="rId1" Type="http://schemas.openxmlformats.org/officeDocument/2006/relationships/hyperlink" Target="https://inpn.mnhn.fr/habitat/cd_hab/7194" TargetMode="External"/><Relationship Id="rId6" Type="http://schemas.openxmlformats.org/officeDocument/2006/relationships/hyperlink" Target="https://www.marlin.ac.uk/habitat/detail/349" TargetMode="External"/><Relationship Id="rId5" Type="http://schemas.openxmlformats.org/officeDocument/2006/relationships/hyperlink" Target="https://www.marlin.ac.uk/habitat/detail/1053" TargetMode="External"/><Relationship Id="rId10" Type="http://schemas.openxmlformats.org/officeDocument/2006/relationships/printerSettings" Target="../printerSettings/printerSettings3.bin"/><Relationship Id="rId4" Type="http://schemas.openxmlformats.org/officeDocument/2006/relationships/hyperlink" Target="http://www.marlin.ac.uk/species/detail/1967" TargetMode="External"/><Relationship Id="rId9" Type="http://schemas.openxmlformats.org/officeDocument/2006/relationships/hyperlink" Target="http://dx.doi.org/10.1016/j.ecss.2007.07.012"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marlin.ac.uk/habitat/detail/1075" TargetMode="External"/><Relationship Id="rId2" Type="http://schemas.openxmlformats.org/officeDocument/2006/relationships/hyperlink" Target="https://inpn.mnhn.fr/habitat/cd_hab/7195" TargetMode="External"/><Relationship Id="rId1" Type="http://schemas.openxmlformats.org/officeDocument/2006/relationships/hyperlink" Target="https://inpn.mnhn.fr/habitat/cd_hab/7195" TargetMode="External"/><Relationship Id="rId4" Type="http://schemas.openxmlformats.org/officeDocument/2006/relationships/hyperlink" Target="https://www.marlin.ac.uk/habitat/detail/1162"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www.marlin.ac.uk/species/detail/1521" TargetMode="External"/><Relationship Id="rId2" Type="http://schemas.openxmlformats.org/officeDocument/2006/relationships/hyperlink" Target="https://inpn.mnhn.fr/habitat/cd_hab/7196" TargetMode="External"/><Relationship Id="rId1" Type="http://schemas.openxmlformats.org/officeDocument/2006/relationships/hyperlink" Target="https://inpn.mnhn.fr/habitat/cd_hab/7196" TargetMode="External"/><Relationship Id="rId4" Type="http://schemas.openxmlformats.org/officeDocument/2006/relationships/hyperlink" Target="https://www.marlin.ac.uk/habitat/detail/313"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www.marlin.ac.uk/habitat/detail/1059" TargetMode="External"/><Relationship Id="rId2" Type="http://schemas.openxmlformats.org/officeDocument/2006/relationships/hyperlink" Target="https://inpn.mnhn.fr/habitat/cd_hab/7197" TargetMode="External"/><Relationship Id="rId1" Type="http://schemas.openxmlformats.org/officeDocument/2006/relationships/hyperlink" Target="https://inpn.mnhn.fr/habitat/cd_hab/7197" TargetMode="External"/><Relationship Id="rId5" Type="http://schemas.openxmlformats.org/officeDocument/2006/relationships/hyperlink" Target="https://www.marlin.ac.uk/habitat/detail/1067" TargetMode="External"/><Relationship Id="rId4" Type="http://schemas.openxmlformats.org/officeDocument/2006/relationships/hyperlink" Target="https://www.marlin.ac.uk/habitat/detail/1060"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inpn.mnhn.fr/habitat/cd_hab/7198" TargetMode="External"/><Relationship Id="rId1" Type="http://schemas.openxmlformats.org/officeDocument/2006/relationships/hyperlink" Target="https://inpn.mnhn.fr/habitat/cd_hab/719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1C27D-4C48-420F-9D18-4C124E54255C}">
  <dimension ref="A1:B16"/>
  <sheetViews>
    <sheetView workbookViewId="0">
      <selection activeCell="B11" sqref="B11"/>
    </sheetView>
  </sheetViews>
  <sheetFormatPr baseColWidth="10" defaultRowHeight="15" x14ac:dyDescent="0.25"/>
  <cols>
    <col min="1" max="1" width="19.28515625" style="124" bestFit="1" customWidth="1"/>
    <col min="2" max="2" width="255.7109375" style="124" bestFit="1" customWidth="1"/>
  </cols>
  <sheetData>
    <row r="1" spans="1:2" x14ac:dyDescent="0.25">
      <c r="A1" s="114" t="s">
        <v>706</v>
      </c>
      <c r="B1" s="114" t="s">
        <v>707</v>
      </c>
    </row>
    <row r="2" spans="1:2" x14ac:dyDescent="0.25">
      <c r="A2" s="115" t="s">
        <v>708</v>
      </c>
      <c r="B2" s="115" t="s">
        <v>733</v>
      </c>
    </row>
    <row r="3" spans="1:2" x14ac:dyDescent="0.25">
      <c r="A3" s="116" t="s">
        <v>709</v>
      </c>
      <c r="B3" s="117">
        <v>1</v>
      </c>
    </row>
    <row r="4" spans="1:2" x14ac:dyDescent="0.25">
      <c r="A4" s="115" t="s">
        <v>710</v>
      </c>
      <c r="B4" s="118">
        <v>45228</v>
      </c>
    </row>
    <row r="5" spans="1:2" x14ac:dyDescent="0.25">
      <c r="A5" s="115" t="s">
        <v>711</v>
      </c>
      <c r="B5" s="118" t="s">
        <v>734</v>
      </c>
    </row>
    <row r="6" spans="1:2" ht="30" x14ac:dyDescent="0.25">
      <c r="A6" s="119" t="s">
        <v>712</v>
      </c>
      <c r="B6" s="115" t="s">
        <v>713</v>
      </c>
    </row>
    <row r="7" spans="1:2" x14ac:dyDescent="0.25">
      <c r="A7" s="115" t="s">
        <v>714</v>
      </c>
      <c r="B7" s="115" t="s">
        <v>715</v>
      </c>
    </row>
    <row r="8" spans="1:2" x14ac:dyDescent="0.25">
      <c r="A8" s="115" t="s">
        <v>716</v>
      </c>
      <c r="B8" s="115" t="s">
        <v>717</v>
      </c>
    </row>
    <row r="9" spans="1:2" x14ac:dyDescent="0.25">
      <c r="A9" s="115" t="s">
        <v>718</v>
      </c>
      <c r="B9" s="120" t="s">
        <v>719</v>
      </c>
    </row>
    <row r="10" spans="1:2" x14ac:dyDescent="0.25">
      <c r="A10" s="115" t="s">
        <v>720</v>
      </c>
      <c r="B10" s="115" t="s">
        <v>721</v>
      </c>
    </row>
    <row r="11" spans="1:2" ht="45" x14ac:dyDescent="0.25">
      <c r="A11" s="121" t="s">
        <v>722</v>
      </c>
      <c r="B11" s="122" t="s">
        <v>723</v>
      </c>
    </row>
    <row r="12" spans="1:2" x14ac:dyDescent="0.25">
      <c r="A12" s="122" t="s">
        <v>724</v>
      </c>
      <c r="B12" s="122" t="s">
        <v>725</v>
      </c>
    </row>
    <row r="13" spans="1:2" x14ac:dyDescent="0.25">
      <c r="A13" s="115" t="s">
        <v>726</v>
      </c>
      <c r="B13" s="115" t="s">
        <v>727</v>
      </c>
    </row>
    <row r="14" spans="1:2" x14ac:dyDescent="0.25">
      <c r="A14" s="115" t="s">
        <v>728</v>
      </c>
      <c r="B14" s="115" t="s">
        <v>729</v>
      </c>
    </row>
    <row r="15" spans="1:2" ht="30" x14ac:dyDescent="0.25">
      <c r="A15" s="115" t="s">
        <v>730</v>
      </c>
      <c r="B15" s="115" t="s">
        <v>735</v>
      </c>
    </row>
    <row r="16" spans="1:2" ht="30" x14ac:dyDescent="0.25">
      <c r="A16" s="122" t="s">
        <v>731</v>
      </c>
      <c r="B16" s="123" t="s">
        <v>732</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V32"/>
  <sheetViews>
    <sheetView showGridLines="0" zoomScale="85" zoomScaleNormal="85" workbookViewId="0">
      <selection activeCell="F13" sqref="F13"/>
    </sheetView>
  </sheetViews>
  <sheetFormatPr baseColWidth="10" defaultColWidth="11.42578125" defaultRowHeight="15" customHeight="1" x14ac:dyDescent="0.25"/>
  <cols>
    <col min="1" max="1" width="17.28515625" style="15" customWidth="1"/>
    <col min="2" max="2" width="29.28515625" style="15" customWidth="1"/>
    <col min="3" max="3" width="8.28515625" style="15" customWidth="1"/>
    <col min="4" max="4" width="10.42578125" style="15" customWidth="1"/>
    <col min="5" max="5" width="7.28515625" style="15" customWidth="1"/>
    <col min="6" max="6" width="10" style="15" customWidth="1"/>
    <col min="7" max="7" width="9.28515625" style="15" customWidth="1"/>
    <col min="8" max="8" width="11.85546875" style="15" customWidth="1"/>
    <col min="9" max="9" width="81.42578125" style="15" customWidth="1"/>
    <col min="10" max="10" width="84.28515625" style="45" customWidth="1"/>
    <col min="11" max="256" width="11.42578125" style="15" customWidth="1"/>
  </cols>
  <sheetData>
    <row r="1" spans="1:10" ht="21" customHeight="1" x14ac:dyDescent="0.25">
      <c r="A1" s="2" t="s">
        <v>51</v>
      </c>
      <c r="B1" s="99" t="s">
        <v>52</v>
      </c>
      <c r="C1" s="99"/>
      <c r="D1" s="99"/>
      <c r="E1" s="99"/>
      <c r="F1" s="99"/>
      <c r="G1" s="99"/>
      <c r="H1" s="99"/>
      <c r="I1" s="99"/>
      <c r="J1" s="100"/>
    </row>
    <row r="2" spans="1:10" ht="21" customHeight="1" x14ac:dyDescent="0.25">
      <c r="A2" s="3" t="s">
        <v>1</v>
      </c>
      <c r="B2" s="101">
        <v>2630</v>
      </c>
      <c r="C2" s="101"/>
      <c r="D2" s="101"/>
      <c r="E2" s="101"/>
      <c r="F2" s="101"/>
      <c r="G2" s="101"/>
      <c r="H2" s="101"/>
      <c r="I2" s="101"/>
      <c r="J2" s="102"/>
    </row>
    <row r="3" spans="1:10" ht="15" customHeight="1" x14ac:dyDescent="0.25">
      <c r="A3" s="6" t="s">
        <v>2</v>
      </c>
      <c r="B3" s="29" t="s">
        <v>3</v>
      </c>
      <c r="C3" s="4" t="s">
        <v>4</v>
      </c>
      <c r="D3" s="4" t="s">
        <v>5</v>
      </c>
      <c r="E3" s="4" t="s">
        <v>6</v>
      </c>
      <c r="F3" s="4" t="s">
        <v>7</v>
      </c>
      <c r="G3" s="5" t="s">
        <v>8</v>
      </c>
      <c r="H3" s="5" t="s">
        <v>9</v>
      </c>
      <c r="I3" s="6" t="s">
        <v>10</v>
      </c>
      <c r="J3" s="60" t="s">
        <v>11</v>
      </c>
    </row>
    <row r="4" spans="1:10" ht="54.6" customHeight="1" x14ac:dyDescent="0.25">
      <c r="A4" s="103" t="s">
        <v>12</v>
      </c>
      <c r="B4" s="6" t="s">
        <v>13</v>
      </c>
      <c r="C4" s="30" t="s">
        <v>14</v>
      </c>
      <c r="D4" s="30" t="s">
        <v>15</v>
      </c>
      <c r="E4" s="30" t="s">
        <v>14</v>
      </c>
      <c r="F4" s="30" t="s">
        <v>15</v>
      </c>
      <c r="G4" s="31" t="str">
        <f t="shared" ref="G4:G15" si="0">IF(AND(C4="F",E4="F"),"H",IF(AND(C4="F",E4="A"),"H",IF(AND(C4="A",E4="F"),"H",IF(AND(C4="A",E4="M"),"H",IF(AND(C4="A",E4="A"),"TH",IF(AND(C4="A",E4="H"),"M",IF(AND(C4="A",E4="TH"),"F",IF(AND(C4="F",E4="M"),"M",IF(AND(C4="F",E4="H"),"M",IF(AND(C4="F",E4="TH"),"F",IF(AND(C4="M",E4="A"),"H",IF(AND(C4="M",E4="F"),"M",IF(AND(C4="M",E4="M"),"M",IF(AND(C4="M",E4="H"),"F",IF(AND(C4="M",E4="TH"),"F",IF(AND(C4="H",E4="A"),"M",IF(AND(C4="H",E4="F"),"M",IF(AND(C4="H",E4="M"),"F",IF(AND(C4="H",E4="H"),"F",IF(AND(C4="H",E4="TH"),"TF",IF(OR(C4="NA",E4="NA"),"NA","V")))))))))))))))))))))</f>
        <v>TH</v>
      </c>
      <c r="H4" s="32" t="str">
        <f t="shared" ref="H4:H15" si="1">IF(AND(D4="F",F4="F"),"F",IF(AND(D4="F",F4="M"),"F",IF(AND(D4="F",F4="H"),"F",IF(AND(D4="M",F4="F"),"F",IF(AND(D4="M",F4="M"),"M",IF(AND(D4="M",F4="H"),"M",IF(AND(D4="H",F4="F"),"F",IF(AND(D4="H",F4="M"),"M",IF(AND(D4="H",F4="H"),"H","")))))))))</f>
        <v>H</v>
      </c>
      <c r="I4" s="7" t="s">
        <v>682</v>
      </c>
      <c r="J4" s="51" t="s">
        <v>17</v>
      </c>
    </row>
    <row r="5" spans="1:10" ht="63" customHeight="1" x14ac:dyDescent="0.25">
      <c r="A5" s="104"/>
      <c r="B5" s="6" t="s">
        <v>18</v>
      </c>
      <c r="C5" s="30" t="s">
        <v>14</v>
      </c>
      <c r="D5" s="30" t="s">
        <v>15</v>
      </c>
      <c r="E5" s="30" t="s">
        <v>14</v>
      </c>
      <c r="F5" s="30" t="s">
        <v>15</v>
      </c>
      <c r="G5" s="31" t="str">
        <f t="shared" si="0"/>
        <v>TH</v>
      </c>
      <c r="H5" s="32" t="str">
        <f t="shared" si="1"/>
        <v>H</v>
      </c>
      <c r="I5" s="7" t="s">
        <v>53</v>
      </c>
      <c r="J5" s="51" t="s">
        <v>17</v>
      </c>
    </row>
    <row r="6" spans="1:10" ht="135" x14ac:dyDescent="0.25">
      <c r="A6" s="103" t="s">
        <v>158</v>
      </c>
      <c r="B6" s="6" t="s">
        <v>20</v>
      </c>
      <c r="C6" s="30" t="s">
        <v>14</v>
      </c>
      <c r="D6" s="35" t="s">
        <v>15</v>
      </c>
      <c r="E6" s="30" t="s">
        <v>21</v>
      </c>
      <c r="F6" s="35" t="s">
        <v>21</v>
      </c>
      <c r="G6" s="31" t="str">
        <f t="shared" si="0"/>
        <v>H</v>
      </c>
      <c r="H6" s="32" t="str">
        <f t="shared" si="1"/>
        <v>M</v>
      </c>
      <c r="I6" s="79" t="s">
        <v>695</v>
      </c>
      <c r="J6" s="51" t="s">
        <v>317</v>
      </c>
    </row>
    <row r="7" spans="1:10" ht="90" x14ac:dyDescent="0.25">
      <c r="A7" s="105"/>
      <c r="B7" s="6" t="s">
        <v>22</v>
      </c>
      <c r="C7" s="30" t="s">
        <v>21</v>
      </c>
      <c r="D7" s="35" t="s">
        <v>23</v>
      </c>
      <c r="E7" s="30" t="s">
        <v>15</v>
      </c>
      <c r="F7" s="35" t="s">
        <v>23</v>
      </c>
      <c r="G7" s="31" t="str">
        <f t="shared" si="0"/>
        <v>F</v>
      </c>
      <c r="H7" s="32" t="str">
        <f t="shared" si="1"/>
        <v>F</v>
      </c>
      <c r="I7" s="79" t="s">
        <v>571</v>
      </c>
      <c r="J7" s="51" t="s">
        <v>318</v>
      </c>
    </row>
    <row r="8" spans="1:10" ht="135" x14ac:dyDescent="0.25">
      <c r="A8" s="105"/>
      <c r="B8" s="6" t="s">
        <v>25</v>
      </c>
      <c r="C8" s="30" t="s">
        <v>23</v>
      </c>
      <c r="D8" s="35" t="s">
        <v>21</v>
      </c>
      <c r="E8" s="30" t="s">
        <v>21</v>
      </c>
      <c r="F8" s="35" t="s">
        <v>21</v>
      </c>
      <c r="G8" s="31" t="str">
        <f t="shared" si="0"/>
        <v>M</v>
      </c>
      <c r="H8" s="32" t="str">
        <f t="shared" si="1"/>
        <v>M</v>
      </c>
      <c r="I8" s="79" t="s">
        <v>572</v>
      </c>
      <c r="J8" s="51" t="s">
        <v>319</v>
      </c>
    </row>
    <row r="9" spans="1:10" ht="99.6" customHeight="1" x14ac:dyDescent="0.25">
      <c r="A9" s="105"/>
      <c r="B9" s="6" t="s">
        <v>26</v>
      </c>
      <c r="C9" s="30" t="s">
        <v>14</v>
      </c>
      <c r="D9" s="35" t="s">
        <v>23</v>
      </c>
      <c r="E9" s="30" t="s">
        <v>21</v>
      </c>
      <c r="F9" s="35" t="s">
        <v>23</v>
      </c>
      <c r="G9" s="31" t="str">
        <f t="shared" si="0"/>
        <v>H</v>
      </c>
      <c r="H9" s="62" t="s">
        <v>23</v>
      </c>
      <c r="I9" s="79" t="s">
        <v>573</v>
      </c>
      <c r="J9" s="78" t="s">
        <v>320</v>
      </c>
    </row>
    <row r="10" spans="1:10" ht="137.1" customHeight="1" x14ac:dyDescent="0.25">
      <c r="A10" s="105"/>
      <c r="B10" s="6" t="s">
        <v>27</v>
      </c>
      <c r="C10" s="30" t="s">
        <v>14</v>
      </c>
      <c r="D10" s="35" t="s">
        <v>23</v>
      </c>
      <c r="E10" s="30" t="s">
        <v>21</v>
      </c>
      <c r="F10" s="35" t="s">
        <v>23</v>
      </c>
      <c r="G10" s="31" t="str">
        <f t="shared" si="0"/>
        <v>H</v>
      </c>
      <c r="H10" s="32" t="str">
        <f t="shared" si="1"/>
        <v>F</v>
      </c>
      <c r="I10" s="79" t="s">
        <v>573</v>
      </c>
      <c r="J10" s="78" t="s">
        <v>320</v>
      </c>
    </row>
    <row r="11" spans="1:10" ht="180" x14ac:dyDescent="0.25">
      <c r="A11" s="105"/>
      <c r="B11" s="6" t="s">
        <v>28</v>
      </c>
      <c r="C11" s="30" t="s">
        <v>23</v>
      </c>
      <c r="D11" s="35" t="s">
        <v>23</v>
      </c>
      <c r="E11" s="30" t="s">
        <v>21</v>
      </c>
      <c r="F11" s="35" t="s">
        <v>23</v>
      </c>
      <c r="G11" s="31" t="str">
        <f t="shared" si="0"/>
        <v>M</v>
      </c>
      <c r="H11" s="32" t="str">
        <f t="shared" si="1"/>
        <v>F</v>
      </c>
      <c r="I11" s="7" t="s">
        <v>680</v>
      </c>
      <c r="J11" s="51" t="s">
        <v>29</v>
      </c>
    </row>
    <row r="12" spans="1:10" ht="180" x14ac:dyDescent="0.25">
      <c r="A12" s="105"/>
      <c r="B12" s="6" t="s">
        <v>30</v>
      </c>
      <c r="C12" s="30" t="s">
        <v>21</v>
      </c>
      <c r="D12" s="35" t="s">
        <v>21</v>
      </c>
      <c r="E12" s="30" t="s">
        <v>15</v>
      </c>
      <c r="F12" s="35" t="s">
        <v>21</v>
      </c>
      <c r="G12" s="31" t="str">
        <f t="shared" si="0"/>
        <v>F</v>
      </c>
      <c r="H12" s="32" t="str">
        <f t="shared" si="1"/>
        <v>M</v>
      </c>
      <c r="I12" s="33" t="s">
        <v>574</v>
      </c>
      <c r="J12" s="51" t="s">
        <v>321</v>
      </c>
    </row>
    <row r="13" spans="1:10" ht="120" x14ac:dyDescent="0.25">
      <c r="A13" s="105"/>
      <c r="B13" s="6" t="s">
        <v>31</v>
      </c>
      <c r="C13" s="41" t="s">
        <v>14</v>
      </c>
      <c r="D13" s="35" t="s">
        <v>21</v>
      </c>
      <c r="E13" s="30" t="s">
        <v>21</v>
      </c>
      <c r="F13" s="35" t="s">
        <v>21</v>
      </c>
      <c r="G13" s="31" t="str">
        <f t="shared" si="0"/>
        <v>H</v>
      </c>
      <c r="H13" s="32" t="str">
        <f t="shared" si="1"/>
        <v>M</v>
      </c>
      <c r="I13" s="52" t="s">
        <v>701</v>
      </c>
      <c r="J13" s="51" t="s">
        <v>322</v>
      </c>
    </row>
    <row r="14" spans="1:10" ht="150" x14ac:dyDescent="0.25">
      <c r="A14" s="97" t="s">
        <v>32</v>
      </c>
      <c r="B14" s="6" t="s">
        <v>33</v>
      </c>
      <c r="C14" s="30" t="s">
        <v>15</v>
      </c>
      <c r="D14" s="35" t="s">
        <v>21</v>
      </c>
      <c r="E14" s="30" t="s">
        <v>15</v>
      </c>
      <c r="F14" s="35" t="s">
        <v>21</v>
      </c>
      <c r="G14" s="31" t="str">
        <f t="shared" si="0"/>
        <v>F</v>
      </c>
      <c r="H14" s="32" t="str">
        <f t="shared" si="1"/>
        <v>M</v>
      </c>
      <c r="I14" s="79" t="s">
        <v>575</v>
      </c>
      <c r="J14" s="51" t="s">
        <v>323</v>
      </c>
    </row>
    <row r="15" spans="1:10" ht="135" x14ac:dyDescent="0.25">
      <c r="A15" s="98"/>
      <c r="B15" s="6" t="s">
        <v>34</v>
      </c>
      <c r="C15" s="32" t="s">
        <v>15</v>
      </c>
      <c r="D15" s="35" t="s">
        <v>21</v>
      </c>
      <c r="E15" s="32" t="s">
        <v>15</v>
      </c>
      <c r="F15" s="35" t="s">
        <v>21</v>
      </c>
      <c r="G15" s="31" t="str">
        <f t="shared" si="0"/>
        <v>F</v>
      </c>
      <c r="H15" s="32" t="str">
        <f t="shared" si="1"/>
        <v>M</v>
      </c>
      <c r="I15" s="8" t="s">
        <v>576</v>
      </c>
      <c r="J15" s="51" t="s">
        <v>324</v>
      </c>
    </row>
    <row r="16" spans="1:10" ht="15" customHeight="1" x14ac:dyDescent="0.25">
      <c r="A16" s="48" t="s">
        <v>170</v>
      </c>
    </row>
    <row r="17" spans="1:1" ht="15" customHeight="1" x14ac:dyDescent="0.25">
      <c r="A17" s="49" t="s">
        <v>171</v>
      </c>
    </row>
    <row r="18" spans="1:1" ht="15" customHeight="1" x14ac:dyDescent="0.25">
      <c r="A18" s="49" t="s">
        <v>173</v>
      </c>
    </row>
    <row r="19" spans="1:1" ht="15" customHeight="1" x14ac:dyDescent="0.25">
      <c r="A19" s="49" t="s">
        <v>325</v>
      </c>
    </row>
    <row r="20" spans="1:1" ht="15" customHeight="1" x14ac:dyDescent="0.25">
      <c r="A20" s="49" t="s">
        <v>326</v>
      </c>
    </row>
    <row r="21" spans="1:1" ht="15" customHeight="1" x14ac:dyDescent="0.25">
      <c r="A21" s="49" t="s">
        <v>265</v>
      </c>
    </row>
    <row r="22" spans="1:1" ht="15" customHeight="1" x14ac:dyDescent="0.25">
      <c r="A22" s="49" t="s">
        <v>221</v>
      </c>
    </row>
    <row r="23" spans="1:1" ht="15" customHeight="1" x14ac:dyDescent="0.25">
      <c r="A23" s="49" t="s">
        <v>327</v>
      </c>
    </row>
    <row r="24" spans="1:1" ht="15" customHeight="1" x14ac:dyDescent="0.25">
      <c r="A24" s="49" t="s">
        <v>328</v>
      </c>
    </row>
    <row r="25" spans="1:1" ht="15" customHeight="1" x14ac:dyDescent="0.25">
      <c r="A25" s="49" t="s">
        <v>329</v>
      </c>
    </row>
    <row r="26" spans="1:1" ht="15" customHeight="1" x14ac:dyDescent="0.25">
      <c r="A26" s="49" t="s">
        <v>330</v>
      </c>
    </row>
    <row r="27" spans="1:1" ht="15" customHeight="1" x14ac:dyDescent="0.25">
      <c r="A27" s="49" t="s">
        <v>201</v>
      </c>
    </row>
    <row r="28" spans="1:1" ht="15" customHeight="1" x14ac:dyDescent="0.25">
      <c r="A28" s="49" t="s">
        <v>212</v>
      </c>
    </row>
    <row r="29" spans="1:1" ht="15" customHeight="1" x14ac:dyDescent="0.25">
      <c r="A29" s="49" t="s">
        <v>214</v>
      </c>
    </row>
    <row r="30" spans="1:1" ht="15" customHeight="1" x14ac:dyDescent="0.25">
      <c r="A30" s="49" t="s">
        <v>215</v>
      </c>
    </row>
    <row r="31" spans="1:1" ht="15" customHeight="1" x14ac:dyDescent="0.25">
      <c r="A31" s="56" t="s">
        <v>218</v>
      </c>
    </row>
    <row r="32" spans="1:1" ht="15" customHeight="1" x14ac:dyDescent="0.25">
      <c r="A32" s="49" t="s">
        <v>619</v>
      </c>
    </row>
  </sheetData>
  <mergeCells count="5">
    <mergeCell ref="A14:A15"/>
    <mergeCell ref="B1:J1"/>
    <mergeCell ref="B2:J2"/>
    <mergeCell ref="A4:A5"/>
    <mergeCell ref="A6:A13"/>
  </mergeCells>
  <conditionalFormatting sqref="G4:G15">
    <cfRule type="containsText" dxfId="76" priority="1" stopIfTrue="1" operator="containsText" text="V">
      <formula>NOT(ISERROR(FIND(UPPER("V"),UPPER(G4))))</formula>
      <formula>"V"</formula>
    </cfRule>
    <cfRule type="containsText" dxfId="75" priority="2" stopIfTrue="1" operator="containsText" text="NA">
      <formula>NOT(ISERROR(FIND(UPPER("NA"),UPPER(G4))))</formula>
      <formula>"NA"</formula>
    </cfRule>
    <cfRule type="beginsWith" dxfId="74" priority="3" stopIfTrue="1" operator="beginsWith" text="F">
      <formula>FIND(UPPER("F"),UPPER(G4))=1</formula>
      <formula>"F"</formula>
    </cfRule>
    <cfRule type="containsText" dxfId="73" priority="4" stopIfTrue="1" operator="containsText" text="M">
      <formula>NOT(ISERROR(FIND(UPPER("M"),UPPER(G4))))</formula>
      <formula>"M"</formula>
    </cfRule>
    <cfRule type="containsText" dxfId="72" priority="5" stopIfTrue="1" operator="containsText" text="TH">
      <formula>NOT(ISERROR(FIND(UPPER("TH"),UPPER(G4))))</formula>
      <formula>"TH"</formula>
    </cfRule>
    <cfRule type="containsText" dxfId="71" priority="6" stopIfTrue="1" operator="containsText" text="H">
      <formula>NOT(ISERROR(FIND(UPPER("H"),UPPER(G4))))</formula>
      <formula>"H"</formula>
    </cfRule>
    <cfRule type="beginsWith" dxfId="70" priority="7" stopIfTrue="1" operator="beginsWith" text="TF">
      <formula>FIND(UPPER("TF"),UPPER(G4))=1</formula>
      <formula>"TF"</formula>
    </cfRule>
  </conditionalFormatting>
  <hyperlinks>
    <hyperlink ref="B2:J2" r:id="rId1" display="https://inpn.mnhn.fr/habitat/cd_hab/2630" xr:uid="{10DE4B72-08C1-0C4E-BADD-CC6E2AF33A25}"/>
    <hyperlink ref="B1:J1" r:id="rId2" display="Roches ou blocs circalittoraux en milieu à salinité variable" xr:uid="{48CF9978-AD21-0E4C-B72E-136A19EC5638}"/>
    <hyperlink ref="A20" r:id="rId3" display="http://www.marlin.ac.uk/species/detail/1369" xr:uid="{063296C3-4ED5-487D-AE15-67C5E3E4712F}"/>
    <hyperlink ref="A23" r:id="rId4" display="https://www.marlin.ac.uk/habitat/detail/45" xr:uid="{8A20D9F6-C92E-4DF7-9CE7-678FDA33A4EA}"/>
    <hyperlink ref="A24" r:id="rId5" display="https://www.marlin.ac.uk/habitat/detail/1013" xr:uid="{3E9E848A-9D93-4E33-A94D-7B20A04E749C}"/>
    <hyperlink ref="A25" r:id="rId6" display="https://www.marlin.ac.uk/habitat/detail/1141" xr:uid="{03A13972-2DBE-48DA-AFDA-342EFB5867BF}"/>
    <hyperlink ref="A26" r:id="rId7" display="https://www.marlin.ac.uk/habitat/detail/264" xr:uid="{8D6F8693-2898-4AAE-AD00-FFF543635507}"/>
  </hyperlinks>
  <pageMargins left="0.7" right="0.7" top="0.75" bottom="0.75" header="0.3" footer="0.3"/>
  <pageSetup orientation="landscape"/>
  <headerFooter>
    <oddFooter>&amp;C&amp;"Helvetica Neue,Regular"&amp;12&amp;K000000&amp;P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V31"/>
  <sheetViews>
    <sheetView showGridLines="0" topLeftCell="A10" zoomScale="85" zoomScaleNormal="85" workbookViewId="0">
      <selection activeCell="I12" sqref="I12"/>
    </sheetView>
  </sheetViews>
  <sheetFormatPr baseColWidth="10" defaultColWidth="11.42578125" defaultRowHeight="15" customHeight="1" x14ac:dyDescent="0.25"/>
  <cols>
    <col min="1" max="1" width="17.28515625" style="16" customWidth="1"/>
    <col min="2" max="2" width="29.28515625" style="16" customWidth="1"/>
    <col min="3" max="3" width="8.28515625" style="45" customWidth="1"/>
    <col min="4" max="4" width="10.42578125" style="45" customWidth="1"/>
    <col min="5" max="5" width="7.28515625" style="45" customWidth="1"/>
    <col min="6" max="6" width="10" style="45" customWidth="1"/>
    <col min="7" max="7" width="9.28515625" style="16" customWidth="1"/>
    <col min="8" max="8" width="11.85546875" style="16" customWidth="1"/>
    <col min="9" max="9" width="81.42578125" style="16" customWidth="1"/>
    <col min="10" max="10" width="84.28515625" style="16" customWidth="1"/>
    <col min="11" max="256" width="11.42578125" style="16" customWidth="1"/>
  </cols>
  <sheetData>
    <row r="1" spans="1:256" ht="21" customHeight="1" x14ac:dyDescent="0.25">
      <c r="A1" s="2" t="s">
        <v>54</v>
      </c>
      <c r="B1" s="99" t="s">
        <v>55</v>
      </c>
      <c r="C1" s="99"/>
      <c r="D1" s="99"/>
      <c r="E1" s="99"/>
      <c r="F1" s="99"/>
      <c r="G1" s="99"/>
      <c r="H1" s="99"/>
      <c r="I1" s="99"/>
      <c r="J1" s="100"/>
    </row>
    <row r="2" spans="1:256" ht="21" customHeight="1" x14ac:dyDescent="0.25">
      <c r="A2" s="3" t="s">
        <v>1</v>
      </c>
      <c r="B2" s="101" t="s">
        <v>152</v>
      </c>
      <c r="C2" s="101"/>
      <c r="D2" s="101"/>
      <c r="E2" s="101"/>
      <c r="F2" s="101"/>
      <c r="G2" s="101"/>
      <c r="H2" s="101"/>
      <c r="I2" s="101"/>
      <c r="J2" s="102"/>
    </row>
    <row r="3" spans="1:256" ht="41.25" customHeight="1" x14ac:dyDescent="0.25">
      <c r="A3" s="108" t="s">
        <v>578</v>
      </c>
      <c r="B3" s="109"/>
      <c r="C3" s="109"/>
      <c r="D3" s="109"/>
      <c r="E3" s="109"/>
      <c r="F3" s="109"/>
      <c r="G3" s="109"/>
      <c r="H3" s="109"/>
      <c r="I3" s="109"/>
      <c r="J3" s="109"/>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c r="FH3" s="28"/>
      <c r="FI3" s="28"/>
      <c r="FJ3" s="28"/>
      <c r="FK3" s="28"/>
      <c r="FL3" s="28"/>
      <c r="FM3" s="28"/>
      <c r="FN3" s="28"/>
      <c r="FO3" s="28"/>
      <c r="FP3" s="28"/>
      <c r="FQ3" s="28"/>
      <c r="FR3" s="28"/>
      <c r="FS3" s="28"/>
      <c r="FT3" s="28"/>
      <c r="FU3" s="28"/>
      <c r="FV3" s="28"/>
      <c r="FW3" s="28"/>
      <c r="FX3" s="28"/>
      <c r="FY3" s="28"/>
      <c r="FZ3" s="28"/>
      <c r="GA3" s="28"/>
      <c r="GB3" s="28"/>
      <c r="GC3" s="28"/>
      <c r="GD3" s="28"/>
      <c r="GE3" s="28"/>
      <c r="GF3" s="28"/>
      <c r="GG3" s="28"/>
      <c r="GH3" s="28"/>
      <c r="GI3" s="28"/>
      <c r="GJ3" s="28"/>
      <c r="GK3" s="28"/>
      <c r="GL3" s="28"/>
      <c r="GM3" s="28"/>
      <c r="GN3" s="28"/>
      <c r="GO3" s="28"/>
      <c r="GP3" s="28"/>
      <c r="GQ3" s="28"/>
      <c r="GR3" s="28"/>
      <c r="GS3" s="28"/>
      <c r="GT3" s="28"/>
      <c r="GU3" s="28"/>
      <c r="GV3" s="28"/>
      <c r="GW3" s="28"/>
      <c r="GX3" s="28"/>
      <c r="GY3" s="28"/>
      <c r="GZ3" s="28"/>
      <c r="HA3" s="28"/>
      <c r="HB3" s="28"/>
      <c r="HC3" s="28"/>
      <c r="HD3" s="28"/>
      <c r="HE3" s="28"/>
      <c r="HF3" s="28"/>
      <c r="HG3" s="28"/>
      <c r="HH3" s="28"/>
      <c r="HI3" s="28"/>
      <c r="HJ3" s="28"/>
      <c r="HK3" s="28"/>
      <c r="HL3" s="28"/>
      <c r="HM3" s="28"/>
      <c r="HN3" s="28"/>
      <c r="HO3" s="28"/>
      <c r="HP3" s="28"/>
      <c r="HQ3" s="28"/>
      <c r="HR3" s="28"/>
      <c r="HS3" s="28"/>
      <c r="HT3" s="28"/>
      <c r="HU3" s="28"/>
      <c r="HV3" s="28"/>
      <c r="HW3" s="28"/>
      <c r="HX3" s="28"/>
      <c r="HY3" s="28"/>
      <c r="HZ3" s="28"/>
      <c r="IA3" s="28"/>
      <c r="IB3" s="28"/>
      <c r="IC3" s="28"/>
      <c r="ID3" s="28"/>
      <c r="IE3" s="28"/>
      <c r="IF3" s="28"/>
      <c r="IG3" s="28"/>
      <c r="IH3" s="28"/>
      <c r="II3" s="28"/>
      <c r="IJ3" s="28"/>
      <c r="IK3" s="28"/>
      <c r="IL3" s="28"/>
      <c r="IM3" s="28"/>
      <c r="IN3" s="28"/>
      <c r="IO3" s="28"/>
      <c r="IP3" s="28"/>
      <c r="IQ3" s="28"/>
      <c r="IR3" s="28"/>
      <c r="IS3" s="28"/>
      <c r="IT3" s="28"/>
      <c r="IU3" s="28"/>
      <c r="IV3" s="28"/>
    </row>
    <row r="4" spans="1:256" ht="15" customHeight="1" x14ac:dyDescent="0.25">
      <c r="A4" s="6" t="s">
        <v>2</v>
      </c>
      <c r="B4" s="29" t="s">
        <v>3</v>
      </c>
      <c r="C4" s="39" t="s">
        <v>4</v>
      </c>
      <c r="D4" s="39" t="s">
        <v>5</v>
      </c>
      <c r="E4" s="39" t="s">
        <v>6</v>
      </c>
      <c r="F4" s="39" t="s">
        <v>7</v>
      </c>
      <c r="G4" s="5" t="s">
        <v>8</v>
      </c>
      <c r="H4" s="5" t="s">
        <v>9</v>
      </c>
      <c r="I4" s="6" t="s">
        <v>10</v>
      </c>
      <c r="J4" s="6" t="s">
        <v>11</v>
      </c>
    </row>
    <row r="5" spans="1:256" ht="54.6" customHeight="1" x14ac:dyDescent="0.25">
      <c r="A5" s="103" t="s">
        <v>12</v>
      </c>
      <c r="B5" s="6" t="s">
        <v>13</v>
      </c>
      <c r="C5" s="41" t="s">
        <v>14</v>
      </c>
      <c r="D5" s="41" t="s">
        <v>15</v>
      </c>
      <c r="E5" s="41" t="s">
        <v>14</v>
      </c>
      <c r="F5" s="41" t="s">
        <v>15</v>
      </c>
      <c r="G5" s="31" t="str">
        <f t="shared" ref="G5:G16"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32" t="str">
        <f t="shared" ref="H5:H16" si="1">IF(AND(D5="F",F5="F"),"F",IF(AND(D5="F",F5="M"),"F",IF(AND(D5="F",F5="H"),"F",IF(AND(D5="M",F5="F"),"F",IF(AND(D5="M",F5="M"),"M",IF(AND(D5="M",F5="H"),"M",IF(AND(D5="H",F5="F"),"F",IF(AND(D5="H",F5="M"),"M",IF(AND(D5="H",F5="H"),"H","")))))))))</f>
        <v>H</v>
      </c>
      <c r="I5" s="7" t="s">
        <v>682</v>
      </c>
      <c r="J5" s="7" t="s">
        <v>17</v>
      </c>
    </row>
    <row r="6" spans="1:256" ht="63" customHeight="1" x14ac:dyDescent="0.25">
      <c r="A6" s="104"/>
      <c r="B6" s="6" t="s">
        <v>18</v>
      </c>
      <c r="C6" s="41" t="s">
        <v>14</v>
      </c>
      <c r="D6" s="41" t="s">
        <v>15</v>
      </c>
      <c r="E6" s="41" t="s">
        <v>14</v>
      </c>
      <c r="F6" s="41" t="s">
        <v>15</v>
      </c>
      <c r="G6" s="31" t="str">
        <f t="shared" si="0"/>
        <v>TH</v>
      </c>
      <c r="H6" s="32" t="str">
        <f t="shared" si="1"/>
        <v>H</v>
      </c>
      <c r="I6" s="7" t="s">
        <v>56</v>
      </c>
      <c r="J6" s="7" t="s">
        <v>17</v>
      </c>
    </row>
    <row r="7" spans="1:256" ht="105" x14ac:dyDescent="0.25">
      <c r="A7" s="103" t="s">
        <v>157</v>
      </c>
      <c r="B7" s="6" t="s">
        <v>20</v>
      </c>
      <c r="C7" s="41" t="s">
        <v>14</v>
      </c>
      <c r="D7" s="44" t="s">
        <v>15</v>
      </c>
      <c r="E7" s="41" t="s">
        <v>23</v>
      </c>
      <c r="F7" s="44" t="s">
        <v>21</v>
      </c>
      <c r="G7" s="31" t="str">
        <f t="shared" si="0"/>
        <v>H</v>
      </c>
      <c r="H7" s="32" t="str">
        <f t="shared" si="1"/>
        <v>M</v>
      </c>
      <c r="I7" s="17" t="s">
        <v>57</v>
      </c>
      <c r="J7" s="7" t="s">
        <v>58</v>
      </c>
    </row>
    <row r="8" spans="1:256" ht="150" x14ac:dyDescent="0.25">
      <c r="A8" s="105"/>
      <c r="B8" s="6" t="s">
        <v>22</v>
      </c>
      <c r="C8" s="41" t="s">
        <v>21</v>
      </c>
      <c r="D8" s="44" t="s">
        <v>23</v>
      </c>
      <c r="E8" s="41" t="s">
        <v>21</v>
      </c>
      <c r="F8" s="44" t="s">
        <v>23</v>
      </c>
      <c r="G8" s="31" t="str">
        <f t="shared" si="0"/>
        <v>M</v>
      </c>
      <c r="H8" s="32" t="str">
        <f t="shared" si="1"/>
        <v>F</v>
      </c>
      <c r="I8" s="79" t="s">
        <v>577</v>
      </c>
      <c r="J8" s="7" t="s">
        <v>59</v>
      </c>
    </row>
    <row r="9" spans="1:256" ht="120" x14ac:dyDescent="0.25">
      <c r="A9" s="105"/>
      <c r="B9" s="6" t="s">
        <v>25</v>
      </c>
      <c r="C9" s="41" t="s">
        <v>23</v>
      </c>
      <c r="D9" s="44" t="s">
        <v>21</v>
      </c>
      <c r="E9" s="41" t="s">
        <v>23</v>
      </c>
      <c r="F9" s="44" t="s">
        <v>21</v>
      </c>
      <c r="G9" s="31" t="str">
        <f t="shared" si="0"/>
        <v>H</v>
      </c>
      <c r="H9" s="32" t="str">
        <f t="shared" si="1"/>
        <v>M</v>
      </c>
      <c r="I9" s="79" t="s">
        <v>579</v>
      </c>
      <c r="J9" s="7" t="s">
        <v>60</v>
      </c>
    </row>
    <row r="10" spans="1:256" ht="84" customHeight="1" x14ac:dyDescent="0.25">
      <c r="A10" s="105"/>
      <c r="B10" s="6" t="s">
        <v>26</v>
      </c>
      <c r="C10" s="41" t="s">
        <v>14</v>
      </c>
      <c r="D10" s="44" t="s">
        <v>15</v>
      </c>
      <c r="E10" s="41" t="s">
        <v>23</v>
      </c>
      <c r="F10" s="44" t="s">
        <v>23</v>
      </c>
      <c r="G10" s="31" t="str">
        <f t="shared" si="0"/>
        <v>H</v>
      </c>
      <c r="H10" s="62" t="s">
        <v>23</v>
      </c>
      <c r="I10" s="79" t="s">
        <v>61</v>
      </c>
      <c r="J10" s="80" t="s">
        <v>62</v>
      </c>
    </row>
    <row r="11" spans="1:256" ht="84" customHeight="1" x14ac:dyDescent="0.25">
      <c r="A11" s="105"/>
      <c r="B11" s="6" t="s">
        <v>27</v>
      </c>
      <c r="C11" s="41" t="s">
        <v>14</v>
      </c>
      <c r="D11" s="44" t="s">
        <v>15</v>
      </c>
      <c r="E11" s="41" t="s">
        <v>23</v>
      </c>
      <c r="F11" s="44" t="s">
        <v>23</v>
      </c>
      <c r="G11" s="31" t="str">
        <f t="shared" si="0"/>
        <v>H</v>
      </c>
      <c r="H11" s="62" t="s">
        <v>23</v>
      </c>
      <c r="I11" s="80" t="s">
        <v>61</v>
      </c>
      <c r="J11" s="80" t="s">
        <v>62</v>
      </c>
    </row>
    <row r="12" spans="1:256" ht="30" x14ac:dyDescent="0.25">
      <c r="A12" s="105"/>
      <c r="B12" s="6" t="s">
        <v>28</v>
      </c>
      <c r="C12" s="41" t="s">
        <v>14</v>
      </c>
      <c r="D12" s="44" t="s">
        <v>23</v>
      </c>
      <c r="E12" s="41" t="s">
        <v>14</v>
      </c>
      <c r="F12" s="44" t="s">
        <v>23</v>
      </c>
      <c r="G12" s="31" t="str">
        <f t="shared" si="0"/>
        <v>TH</v>
      </c>
      <c r="H12" s="32" t="str">
        <f t="shared" si="1"/>
        <v>F</v>
      </c>
      <c r="I12" s="51" t="s">
        <v>331</v>
      </c>
      <c r="J12" s="7" t="s">
        <v>63</v>
      </c>
    </row>
    <row r="13" spans="1:256" ht="255" x14ac:dyDescent="0.25">
      <c r="A13" s="105"/>
      <c r="B13" s="6" t="s">
        <v>30</v>
      </c>
      <c r="C13" s="43" t="s">
        <v>21</v>
      </c>
      <c r="D13" s="44" t="s">
        <v>21</v>
      </c>
      <c r="E13" s="43" t="s">
        <v>15</v>
      </c>
      <c r="F13" s="44" t="s">
        <v>21</v>
      </c>
      <c r="G13" s="31" t="str">
        <f t="shared" si="0"/>
        <v>F</v>
      </c>
      <c r="H13" s="32" t="str">
        <f t="shared" si="1"/>
        <v>M</v>
      </c>
      <c r="I13" s="52" t="s">
        <v>580</v>
      </c>
      <c r="J13" s="7" t="s">
        <v>64</v>
      </c>
    </row>
    <row r="14" spans="1:256" ht="165" x14ac:dyDescent="0.25">
      <c r="A14" s="105"/>
      <c r="B14" s="6" t="s">
        <v>31</v>
      </c>
      <c r="C14" s="43" t="s">
        <v>23</v>
      </c>
      <c r="D14" s="44" t="s">
        <v>21</v>
      </c>
      <c r="E14" s="43" t="s">
        <v>21</v>
      </c>
      <c r="F14" s="44" t="s">
        <v>21</v>
      </c>
      <c r="G14" s="31" t="str">
        <f t="shared" si="0"/>
        <v>M</v>
      </c>
      <c r="H14" s="32" t="str">
        <f t="shared" si="1"/>
        <v>M</v>
      </c>
      <c r="I14" s="52" t="s">
        <v>581</v>
      </c>
      <c r="J14" s="7" t="s">
        <v>65</v>
      </c>
    </row>
    <row r="15" spans="1:256" ht="150" x14ac:dyDescent="0.25">
      <c r="A15" s="97" t="s">
        <v>32</v>
      </c>
      <c r="B15" s="6" t="s">
        <v>33</v>
      </c>
      <c r="C15" s="41" t="s">
        <v>21</v>
      </c>
      <c r="D15" s="44" t="s">
        <v>23</v>
      </c>
      <c r="E15" s="41" t="s">
        <v>15</v>
      </c>
      <c r="F15" s="44" t="s">
        <v>23</v>
      </c>
      <c r="G15" s="31" t="str">
        <f t="shared" si="0"/>
        <v>F</v>
      </c>
      <c r="H15" s="32" t="str">
        <f t="shared" si="1"/>
        <v>F</v>
      </c>
      <c r="I15" s="79" t="s">
        <v>582</v>
      </c>
      <c r="J15" s="7" t="s">
        <v>66</v>
      </c>
    </row>
    <row r="16" spans="1:256" ht="180" x14ac:dyDescent="0.25">
      <c r="A16" s="98"/>
      <c r="B16" s="6" t="s">
        <v>34</v>
      </c>
      <c r="C16" s="43" t="s">
        <v>15</v>
      </c>
      <c r="D16" s="44" t="s">
        <v>23</v>
      </c>
      <c r="E16" s="43" t="s">
        <v>15</v>
      </c>
      <c r="F16" s="44" t="s">
        <v>23</v>
      </c>
      <c r="G16" s="31" t="str">
        <f t="shared" si="0"/>
        <v>F</v>
      </c>
      <c r="H16" s="32" t="str">
        <f t="shared" si="1"/>
        <v>F</v>
      </c>
      <c r="I16" s="33" t="s">
        <v>583</v>
      </c>
      <c r="J16" s="7" t="s">
        <v>67</v>
      </c>
    </row>
    <row r="17" spans="1:1" ht="15" customHeight="1" x14ac:dyDescent="0.25">
      <c r="A17" s="48" t="s">
        <v>170</v>
      </c>
    </row>
    <row r="18" spans="1:1" ht="15" customHeight="1" x14ac:dyDescent="0.25">
      <c r="A18" s="49" t="s">
        <v>332</v>
      </c>
    </row>
    <row r="19" spans="1:1" ht="15" customHeight="1" x14ac:dyDescent="0.25">
      <c r="A19" s="49" t="s">
        <v>173</v>
      </c>
    </row>
    <row r="20" spans="1:1" ht="15" customHeight="1" x14ac:dyDescent="0.25">
      <c r="A20" s="49" t="s">
        <v>333</v>
      </c>
    </row>
    <row r="21" spans="1:1" ht="15" customHeight="1" x14ac:dyDescent="0.25">
      <c r="A21" s="49" t="s">
        <v>179</v>
      </c>
    </row>
    <row r="22" spans="1:1" ht="15" customHeight="1" x14ac:dyDescent="0.25">
      <c r="A22" s="49" t="s">
        <v>180</v>
      </c>
    </row>
    <row r="23" spans="1:1" ht="15" customHeight="1" x14ac:dyDescent="0.25">
      <c r="A23" s="49" t="s">
        <v>187</v>
      </c>
    </row>
    <row r="24" spans="1:1" ht="15" customHeight="1" x14ac:dyDescent="0.25">
      <c r="A24" s="49" t="s">
        <v>334</v>
      </c>
    </row>
    <row r="25" spans="1:1" ht="15" customHeight="1" x14ac:dyDescent="0.25">
      <c r="A25" s="49" t="s">
        <v>335</v>
      </c>
    </row>
    <row r="26" spans="1:1" ht="15" customHeight="1" x14ac:dyDescent="0.25">
      <c r="A26" s="49" t="s">
        <v>336</v>
      </c>
    </row>
    <row r="27" spans="1:1" ht="15" customHeight="1" x14ac:dyDescent="0.25">
      <c r="A27" s="49" t="s">
        <v>212</v>
      </c>
    </row>
    <row r="28" spans="1:1" ht="15" customHeight="1" x14ac:dyDescent="0.25">
      <c r="A28" s="49" t="s">
        <v>215</v>
      </c>
    </row>
    <row r="29" spans="1:1" ht="15" customHeight="1" x14ac:dyDescent="0.25">
      <c r="A29" s="49" t="s">
        <v>217</v>
      </c>
    </row>
    <row r="30" spans="1:1" ht="15" customHeight="1" x14ac:dyDescent="0.25">
      <c r="A30" s="56" t="s">
        <v>218</v>
      </c>
    </row>
    <row r="31" spans="1:1" ht="15" customHeight="1" x14ac:dyDescent="0.25">
      <c r="A31" s="49" t="s">
        <v>618</v>
      </c>
    </row>
  </sheetData>
  <mergeCells count="6">
    <mergeCell ref="A15:A16"/>
    <mergeCell ref="B1:J1"/>
    <mergeCell ref="B2:J2"/>
    <mergeCell ref="A5:A6"/>
    <mergeCell ref="A7:A14"/>
    <mergeCell ref="A3:J3"/>
  </mergeCells>
  <conditionalFormatting sqref="G5:G16">
    <cfRule type="containsText" dxfId="69" priority="1" stopIfTrue="1" operator="containsText" text="V">
      <formula>NOT(ISERROR(FIND(UPPER("V"),UPPER(G5))))</formula>
      <formula>"V"</formula>
    </cfRule>
    <cfRule type="containsText" dxfId="68" priority="2" stopIfTrue="1" operator="containsText" text="NA">
      <formula>NOT(ISERROR(FIND(UPPER("NA"),UPPER(G5))))</formula>
      <formula>"NA"</formula>
    </cfRule>
    <cfRule type="beginsWith" dxfId="67" priority="3" stopIfTrue="1" operator="beginsWith" text="F">
      <formula>FIND(UPPER("F"),UPPER(G5))=1</formula>
      <formula>"F"</formula>
    </cfRule>
    <cfRule type="containsText" dxfId="66" priority="4" stopIfTrue="1" operator="containsText" text="M">
      <formula>NOT(ISERROR(FIND(UPPER("M"),UPPER(G5))))</formula>
      <formula>"M"</formula>
    </cfRule>
    <cfRule type="containsText" dxfId="65" priority="5" stopIfTrue="1" operator="containsText" text="TH">
      <formula>NOT(ISERROR(FIND(UPPER("TH"),UPPER(G5))))</formula>
      <formula>"TH"</formula>
    </cfRule>
    <cfRule type="containsText" dxfId="64" priority="6" stopIfTrue="1" operator="containsText" text="H">
      <formula>NOT(ISERROR(FIND(UPPER("H"),UPPER(G5))))</formula>
      <formula>"H"</formula>
    </cfRule>
    <cfRule type="beginsWith" dxfId="63" priority="7" stopIfTrue="1" operator="beginsWith" text="TF">
      <formula>FIND(UPPER("TF"),UPPER(G5))=1</formula>
      <formula>"TF"</formula>
    </cfRule>
  </conditionalFormatting>
  <hyperlinks>
    <hyperlink ref="B2:J2" r:id="rId1" display="new" xr:uid="{259282D0-BCFC-104D-AB5B-36BD5552DE2F}"/>
    <hyperlink ref="B1:J1" r:id="rId2" display="Grottes marines, surplombs et autres microhabitats à biocénose sciaphile du circalittoral côtier" xr:uid="{FB4FA0B0-11E9-CB4D-AB43-F6E96E8B2751}"/>
    <hyperlink ref="A25" r:id="rId3" display="https://www.marlin.ac.uk/habitat/detail/10" xr:uid="{2C8C397E-4528-41B5-B59D-427C18CADBDE}"/>
    <hyperlink ref="A26" r:id="rId4" display="https://www.marlin.ac.uk/habitat/detail/175" xr:uid="{24E94135-17D8-4CCB-801D-914612E694D9}"/>
  </hyperlinks>
  <pageMargins left="0.7" right="0.7" top="0.75" bottom="0.75" header="0.3" footer="0.3"/>
  <pageSetup orientation="landscape" r:id="rId5"/>
  <headerFooter>
    <oddFooter>&amp;C&amp;"Helvetica Neue,Regular"&amp;12&amp;K000000&amp;P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V50"/>
  <sheetViews>
    <sheetView showGridLines="0" zoomScale="70" zoomScaleNormal="70" workbookViewId="0">
      <selection activeCell="I14" sqref="I14"/>
    </sheetView>
  </sheetViews>
  <sheetFormatPr baseColWidth="10" defaultColWidth="11.42578125" defaultRowHeight="15" customHeight="1" x14ac:dyDescent="0.25"/>
  <cols>
    <col min="1" max="1" width="17.28515625" style="18" customWidth="1"/>
    <col min="2" max="2" width="29.28515625" style="18" customWidth="1"/>
    <col min="3" max="3" width="8.28515625" style="18" customWidth="1"/>
    <col min="4" max="4" width="10.42578125" style="18" customWidth="1"/>
    <col min="5" max="5" width="7.28515625" style="18" customWidth="1"/>
    <col min="6" max="6" width="10" style="18" customWidth="1"/>
    <col min="7" max="7" width="9.28515625" style="18" customWidth="1"/>
    <col min="8" max="8" width="11.85546875" style="18" customWidth="1"/>
    <col min="9" max="9" width="81.42578125" style="18" customWidth="1"/>
    <col min="10" max="10" width="84.28515625" style="18" customWidth="1"/>
    <col min="11" max="256" width="11.42578125" style="18" customWidth="1"/>
  </cols>
  <sheetData>
    <row r="1" spans="1:256" ht="21" customHeight="1" x14ac:dyDescent="0.25">
      <c r="A1" s="2" t="s">
        <v>68</v>
      </c>
      <c r="B1" s="99" t="s">
        <v>69</v>
      </c>
      <c r="C1" s="99"/>
      <c r="D1" s="99"/>
      <c r="E1" s="99"/>
      <c r="F1" s="99"/>
      <c r="G1" s="99"/>
      <c r="H1" s="99"/>
      <c r="I1" s="99"/>
      <c r="J1" s="100"/>
    </row>
    <row r="2" spans="1:256" ht="21" customHeight="1" x14ac:dyDescent="0.25">
      <c r="A2" s="3" t="s">
        <v>1</v>
      </c>
      <c r="B2" s="101" t="s">
        <v>153</v>
      </c>
      <c r="C2" s="101"/>
      <c r="D2" s="101"/>
      <c r="E2" s="101"/>
      <c r="F2" s="101"/>
      <c r="G2" s="101"/>
      <c r="H2" s="101"/>
      <c r="I2" s="101"/>
      <c r="J2" s="102"/>
    </row>
    <row r="3" spans="1:256" ht="35.25" customHeight="1" x14ac:dyDescent="0.25">
      <c r="A3" s="110" t="s">
        <v>584</v>
      </c>
      <c r="B3" s="111"/>
      <c r="C3" s="111"/>
      <c r="D3" s="111"/>
      <c r="E3" s="111"/>
      <c r="F3" s="111"/>
      <c r="G3" s="111"/>
      <c r="H3" s="111"/>
      <c r="I3" s="111"/>
      <c r="J3" s="111"/>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c r="FH3" s="28"/>
      <c r="FI3" s="28"/>
      <c r="FJ3" s="28"/>
      <c r="FK3" s="28"/>
      <c r="FL3" s="28"/>
      <c r="FM3" s="28"/>
      <c r="FN3" s="28"/>
      <c r="FO3" s="28"/>
      <c r="FP3" s="28"/>
      <c r="FQ3" s="28"/>
      <c r="FR3" s="28"/>
      <c r="FS3" s="28"/>
      <c r="FT3" s="28"/>
      <c r="FU3" s="28"/>
      <c r="FV3" s="28"/>
      <c r="FW3" s="28"/>
      <c r="FX3" s="28"/>
      <c r="FY3" s="28"/>
      <c r="FZ3" s="28"/>
      <c r="GA3" s="28"/>
      <c r="GB3" s="28"/>
      <c r="GC3" s="28"/>
      <c r="GD3" s="28"/>
      <c r="GE3" s="28"/>
      <c r="GF3" s="28"/>
      <c r="GG3" s="28"/>
      <c r="GH3" s="28"/>
      <c r="GI3" s="28"/>
      <c r="GJ3" s="28"/>
      <c r="GK3" s="28"/>
      <c r="GL3" s="28"/>
      <c r="GM3" s="28"/>
      <c r="GN3" s="28"/>
      <c r="GO3" s="28"/>
      <c r="GP3" s="28"/>
      <c r="GQ3" s="28"/>
      <c r="GR3" s="28"/>
      <c r="GS3" s="28"/>
      <c r="GT3" s="28"/>
      <c r="GU3" s="28"/>
      <c r="GV3" s="28"/>
      <c r="GW3" s="28"/>
      <c r="GX3" s="28"/>
      <c r="GY3" s="28"/>
      <c r="GZ3" s="28"/>
      <c r="HA3" s="28"/>
      <c r="HB3" s="28"/>
      <c r="HC3" s="28"/>
      <c r="HD3" s="28"/>
      <c r="HE3" s="28"/>
      <c r="HF3" s="28"/>
      <c r="HG3" s="28"/>
      <c r="HH3" s="28"/>
      <c r="HI3" s="28"/>
      <c r="HJ3" s="28"/>
      <c r="HK3" s="28"/>
      <c r="HL3" s="28"/>
      <c r="HM3" s="28"/>
      <c r="HN3" s="28"/>
      <c r="HO3" s="28"/>
      <c r="HP3" s="28"/>
      <c r="HQ3" s="28"/>
      <c r="HR3" s="28"/>
      <c r="HS3" s="28"/>
      <c r="HT3" s="28"/>
      <c r="HU3" s="28"/>
      <c r="HV3" s="28"/>
      <c r="HW3" s="28"/>
      <c r="HX3" s="28"/>
      <c r="HY3" s="28"/>
      <c r="HZ3" s="28"/>
      <c r="IA3" s="28"/>
      <c r="IB3" s="28"/>
      <c r="IC3" s="28"/>
      <c r="ID3" s="28"/>
      <c r="IE3" s="28"/>
      <c r="IF3" s="28"/>
      <c r="IG3" s="28"/>
      <c r="IH3" s="28"/>
      <c r="II3" s="28"/>
      <c r="IJ3" s="28"/>
      <c r="IK3" s="28"/>
      <c r="IL3" s="28"/>
      <c r="IM3" s="28"/>
      <c r="IN3" s="28"/>
      <c r="IO3" s="28"/>
      <c r="IP3" s="28"/>
      <c r="IQ3" s="28"/>
      <c r="IR3" s="28"/>
      <c r="IS3" s="28"/>
      <c r="IT3" s="28"/>
      <c r="IU3" s="28"/>
      <c r="IV3" s="28"/>
    </row>
    <row r="4" spans="1:256" ht="15" customHeight="1" x14ac:dyDescent="0.25">
      <c r="A4" s="6" t="s">
        <v>2</v>
      </c>
      <c r="B4" s="29" t="s">
        <v>3</v>
      </c>
      <c r="C4" s="4" t="s">
        <v>4</v>
      </c>
      <c r="D4" s="4" t="s">
        <v>5</v>
      </c>
      <c r="E4" s="4" t="s">
        <v>6</v>
      </c>
      <c r="F4" s="4" t="s">
        <v>7</v>
      </c>
      <c r="G4" s="5" t="s">
        <v>8</v>
      </c>
      <c r="H4" s="5" t="s">
        <v>9</v>
      </c>
      <c r="I4" s="6" t="s">
        <v>10</v>
      </c>
      <c r="J4" s="6" t="s">
        <v>11</v>
      </c>
    </row>
    <row r="5" spans="1:256" ht="54.6" customHeight="1" x14ac:dyDescent="0.25">
      <c r="A5" s="103" t="s">
        <v>12</v>
      </c>
      <c r="B5" s="6" t="s">
        <v>13</v>
      </c>
      <c r="C5" s="30" t="s">
        <v>14</v>
      </c>
      <c r="D5" s="30" t="s">
        <v>15</v>
      </c>
      <c r="E5" s="30" t="s">
        <v>14</v>
      </c>
      <c r="F5" s="30" t="s">
        <v>15</v>
      </c>
      <c r="G5" s="31" t="str">
        <f t="shared" ref="G5:G16"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32" t="str">
        <f t="shared" ref="H5:H16" si="1">IF(AND(D5="F",F5="F"),"F",IF(AND(D5="F",F5="M"),"F",IF(AND(D5="F",F5="H"),"F",IF(AND(D5="M",F5="F"),"F",IF(AND(D5="M",F5="M"),"M",IF(AND(D5="M",F5="H"),"M",IF(AND(D5="H",F5="F"),"F",IF(AND(D5="H",F5="M"),"M",IF(AND(D5="H",F5="H"),"H","")))))))))</f>
        <v>H</v>
      </c>
      <c r="I5" s="7" t="s">
        <v>682</v>
      </c>
      <c r="J5" s="7" t="s">
        <v>17</v>
      </c>
    </row>
    <row r="6" spans="1:256" ht="63" customHeight="1" x14ac:dyDescent="0.25">
      <c r="A6" s="104"/>
      <c r="B6" s="6" t="s">
        <v>18</v>
      </c>
      <c r="C6" s="30" t="s">
        <v>14</v>
      </c>
      <c r="D6" s="30" t="s">
        <v>15</v>
      </c>
      <c r="E6" s="30" t="s">
        <v>14</v>
      </c>
      <c r="F6" s="30" t="s">
        <v>15</v>
      </c>
      <c r="G6" s="31" t="str">
        <f t="shared" si="0"/>
        <v>TH</v>
      </c>
      <c r="H6" s="32" t="str">
        <f t="shared" si="1"/>
        <v>H</v>
      </c>
      <c r="I6" s="51" t="s">
        <v>337</v>
      </c>
      <c r="J6" s="7" t="s">
        <v>17</v>
      </c>
    </row>
    <row r="7" spans="1:256" ht="180" x14ac:dyDescent="0.25">
      <c r="A7" s="103" t="s">
        <v>158</v>
      </c>
      <c r="B7" s="6" t="s">
        <v>20</v>
      </c>
      <c r="C7" s="30" t="s">
        <v>14</v>
      </c>
      <c r="D7" s="35" t="s">
        <v>15</v>
      </c>
      <c r="E7" s="30" t="s">
        <v>14</v>
      </c>
      <c r="F7" s="35" t="s">
        <v>21</v>
      </c>
      <c r="G7" s="31" t="str">
        <f t="shared" si="0"/>
        <v>TH</v>
      </c>
      <c r="H7" s="32" t="str">
        <f t="shared" si="1"/>
        <v>M</v>
      </c>
      <c r="I7" s="79" t="s">
        <v>591</v>
      </c>
      <c r="J7" s="52" t="s">
        <v>346</v>
      </c>
    </row>
    <row r="8" spans="1:256" ht="195" x14ac:dyDescent="0.25">
      <c r="A8" s="105"/>
      <c r="B8" s="6" t="s">
        <v>22</v>
      </c>
      <c r="C8" s="30" t="s">
        <v>23</v>
      </c>
      <c r="D8" s="35" t="s">
        <v>21</v>
      </c>
      <c r="E8" s="30" t="s">
        <v>21</v>
      </c>
      <c r="F8" s="35" t="s">
        <v>21</v>
      </c>
      <c r="G8" s="31" t="str">
        <f t="shared" si="0"/>
        <v>M</v>
      </c>
      <c r="H8" s="32" t="str">
        <f t="shared" si="1"/>
        <v>M</v>
      </c>
      <c r="I8" s="33" t="s">
        <v>592</v>
      </c>
      <c r="J8" s="52" t="s">
        <v>345</v>
      </c>
    </row>
    <row r="9" spans="1:256" ht="165" x14ac:dyDescent="0.25">
      <c r="A9" s="105"/>
      <c r="B9" s="6" t="s">
        <v>25</v>
      </c>
      <c r="C9" s="30" t="s">
        <v>23</v>
      </c>
      <c r="D9" s="35" t="s">
        <v>21</v>
      </c>
      <c r="E9" s="30" t="s">
        <v>23</v>
      </c>
      <c r="F9" s="35" t="s">
        <v>21</v>
      </c>
      <c r="G9" s="31" t="str">
        <f t="shared" si="0"/>
        <v>H</v>
      </c>
      <c r="H9" s="32" t="str">
        <f t="shared" si="1"/>
        <v>M</v>
      </c>
      <c r="I9" s="33" t="s">
        <v>585</v>
      </c>
      <c r="J9" s="52" t="s">
        <v>344</v>
      </c>
    </row>
    <row r="10" spans="1:256" ht="232.5" customHeight="1" x14ac:dyDescent="0.25">
      <c r="A10" s="105"/>
      <c r="B10" s="6" t="s">
        <v>26</v>
      </c>
      <c r="C10" s="30" t="s">
        <v>14</v>
      </c>
      <c r="D10" s="34" t="s">
        <v>15</v>
      </c>
      <c r="E10" s="30" t="s">
        <v>14</v>
      </c>
      <c r="F10" s="35" t="s">
        <v>23</v>
      </c>
      <c r="G10" s="31" t="str">
        <f t="shared" si="0"/>
        <v>TH</v>
      </c>
      <c r="H10" s="32" t="str">
        <f t="shared" si="1"/>
        <v>F</v>
      </c>
      <c r="I10" s="82" t="s">
        <v>590</v>
      </c>
      <c r="J10" s="82" t="s">
        <v>586</v>
      </c>
    </row>
    <row r="11" spans="1:256" ht="232.5" customHeight="1" x14ac:dyDescent="0.25">
      <c r="A11" s="105"/>
      <c r="B11" s="6" t="s">
        <v>27</v>
      </c>
      <c r="C11" s="30" t="s">
        <v>14</v>
      </c>
      <c r="D11" s="34" t="s">
        <v>15</v>
      </c>
      <c r="E11" s="30" t="s">
        <v>14</v>
      </c>
      <c r="F11" s="35" t="s">
        <v>23</v>
      </c>
      <c r="G11" s="31" t="str">
        <f t="shared" si="0"/>
        <v>TH</v>
      </c>
      <c r="H11" s="62" t="s">
        <v>23</v>
      </c>
      <c r="I11" s="82" t="s">
        <v>590</v>
      </c>
      <c r="J11" s="82" t="s">
        <v>343</v>
      </c>
    </row>
    <row r="12" spans="1:256" ht="120" x14ac:dyDescent="0.25">
      <c r="A12" s="105"/>
      <c r="B12" s="6" t="s">
        <v>28</v>
      </c>
      <c r="C12" s="30" t="s">
        <v>23</v>
      </c>
      <c r="D12" s="35" t="s">
        <v>23</v>
      </c>
      <c r="E12" s="30" t="s">
        <v>23</v>
      </c>
      <c r="F12" s="35" t="s">
        <v>23</v>
      </c>
      <c r="G12" s="31" t="str">
        <f t="shared" si="0"/>
        <v>H</v>
      </c>
      <c r="H12" s="32" t="str">
        <f t="shared" si="1"/>
        <v>F</v>
      </c>
      <c r="I12" s="17" t="s">
        <v>589</v>
      </c>
      <c r="J12" s="52" t="s">
        <v>341</v>
      </c>
    </row>
    <row r="13" spans="1:256" ht="150" x14ac:dyDescent="0.25">
      <c r="A13" s="105"/>
      <c r="B13" s="6" t="s">
        <v>30</v>
      </c>
      <c r="C13" s="30" t="s">
        <v>23</v>
      </c>
      <c r="D13" s="35" t="s">
        <v>21</v>
      </c>
      <c r="E13" s="30" t="s">
        <v>21</v>
      </c>
      <c r="F13" s="35" t="s">
        <v>21</v>
      </c>
      <c r="G13" s="31" t="str">
        <f t="shared" si="0"/>
        <v>M</v>
      </c>
      <c r="H13" s="32" t="str">
        <f t="shared" si="1"/>
        <v>M</v>
      </c>
      <c r="I13" s="51" t="s">
        <v>587</v>
      </c>
      <c r="J13" s="52" t="s">
        <v>342</v>
      </c>
    </row>
    <row r="14" spans="1:256" ht="105" x14ac:dyDescent="0.25">
      <c r="A14" s="105"/>
      <c r="B14" s="6" t="s">
        <v>31</v>
      </c>
      <c r="C14" s="30" t="s">
        <v>23</v>
      </c>
      <c r="D14" s="35" t="s">
        <v>21</v>
      </c>
      <c r="E14" s="30" t="s">
        <v>23</v>
      </c>
      <c r="F14" s="35" t="s">
        <v>21</v>
      </c>
      <c r="G14" s="31" t="str">
        <f t="shared" si="0"/>
        <v>H</v>
      </c>
      <c r="H14" s="32" t="str">
        <f t="shared" si="1"/>
        <v>M</v>
      </c>
      <c r="I14" s="33" t="s">
        <v>702</v>
      </c>
      <c r="J14" s="52" t="s">
        <v>340</v>
      </c>
    </row>
    <row r="15" spans="1:256" ht="195" x14ac:dyDescent="0.25">
      <c r="A15" s="97" t="s">
        <v>32</v>
      </c>
      <c r="B15" s="6" t="s">
        <v>33</v>
      </c>
      <c r="C15" s="30" t="s">
        <v>21</v>
      </c>
      <c r="D15" s="35" t="s">
        <v>21</v>
      </c>
      <c r="E15" s="30" t="s">
        <v>21</v>
      </c>
      <c r="F15" s="35" t="s">
        <v>21</v>
      </c>
      <c r="G15" s="31" t="str">
        <f t="shared" si="0"/>
        <v>M</v>
      </c>
      <c r="H15" s="32" t="str">
        <f t="shared" si="1"/>
        <v>M</v>
      </c>
      <c r="I15" s="33" t="s">
        <v>593</v>
      </c>
      <c r="J15" s="52" t="s">
        <v>339</v>
      </c>
    </row>
    <row r="16" spans="1:256" ht="138" customHeight="1" x14ac:dyDescent="0.25">
      <c r="A16" s="98"/>
      <c r="B16" s="6" t="s">
        <v>34</v>
      </c>
      <c r="C16" s="30" t="s">
        <v>15</v>
      </c>
      <c r="D16" s="34" t="s">
        <v>21</v>
      </c>
      <c r="E16" s="30" t="s">
        <v>15</v>
      </c>
      <c r="F16" s="35" t="s">
        <v>21</v>
      </c>
      <c r="G16" s="31" t="str">
        <f t="shared" si="0"/>
        <v>F</v>
      </c>
      <c r="H16" s="32" t="str">
        <f t="shared" si="1"/>
        <v>M</v>
      </c>
      <c r="I16" s="79" t="s">
        <v>588</v>
      </c>
      <c r="J16" s="52" t="s">
        <v>338</v>
      </c>
    </row>
    <row r="17" spans="1:256" ht="15" customHeight="1" x14ac:dyDescent="0.25">
      <c r="A17" s="48" t="s">
        <v>170</v>
      </c>
      <c r="IV17"/>
    </row>
    <row r="18" spans="1:256" ht="15" customHeight="1" x14ac:dyDescent="0.25">
      <c r="A18" s="49" t="s">
        <v>347</v>
      </c>
      <c r="IV18"/>
    </row>
    <row r="19" spans="1:256" ht="15" customHeight="1" x14ac:dyDescent="0.25">
      <c r="A19" s="49" t="s">
        <v>348</v>
      </c>
      <c r="IV19"/>
    </row>
    <row r="20" spans="1:256" ht="15" customHeight="1" x14ac:dyDescent="0.25">
      <c r="A20" s="49" t="s">
        <v>349</v>
      </c>
      <c r="IV20"/>
    </row>
    <row r="21" spans="1:256" ht="15" customHeight="1" x14ac:dyDescent="0.25">
      <c r="A21" s="49" t="s">
        <v>350</v>
      </c>
      <c r="IV21"/>
    </row>
    <row r="22" spans="1:256" ht="15" customHeight="1" x14ac:dyDescent="0.25">
      <c r="A22" s="49" t="s">
        <v>277</v>
      </c>
      <c r="IV22"/>
    </row>
    <row r="23" spans="1:256" ht="15" customHeight="1" x14ac:dyDescent="0.25">
      <c r="A23" s="49" t="s">
        <v>351</v>
      </c>
      <c r="IV23"/>
    </row>
    <row r="24" spans="1:256" ht="15" customHeight="1" x14ac:dyDescent="0.25">
      <c r="A24" s="49" t="s">
        <v>352</v>
      </c>
      <c r="IV24"/>
    </row>
    <row r="25" spans="1:256" ht="15" customHeight="1" x14ac:dyDescent="0.25">
      <c r="A25" s="49" t="s">
        <v>353</v>
      </c>
      <c r="IV25"/>
    </row>
    <row r="26" spans="1:256" ht="15" customHeight="1" x14ac:dyDescent="0.25">
      <c r="A26" s="49" t="s">
        <v>354</v>
      </c>
      <c r="IV26"/>
    </row>
    <row r="27" spans="1:256" ht="15" customHeight="1" x14ac:dyDescent="0.25">
      <c r="A27" s="49" t="s">
        <v>355</v>
      </c>
      <c r="IV27"/>
    </row>
    <row r="28" spans="1:256" ht="15" customHeight="1" x14ac:dyDescent="0.25">
      <c r="A28" s="49" t="s">
        <v>356</v>
      </c>
      <c r="IV28"/>
    </row>
    <row r="29" spans="1:256" ht="15" customHeight="1" x14ac:dyDescent="0.25">
      <c r="A29" s="49" t="s">
        <v>357</v>
      </c>
      <c r="IV29"/>
    </row>
    <row r="30" spans="1:256" ht="15" customHeight="1" x14ac:dyDescent="0.25">
      <c r="A30" s="49" t="s">
        <v>358</v>
      </c>
      <c r="IV30"/>
    </row>
    <row r="31" spans="1:256" ht="15" customHeight="1" x14ac:dyDescent="0.25">
      <c r="A31" s="49" t="s">
        <v>359</v>
      </c>
      <c r="IV31"/>
    </row>
    <row r="32" spans="1:256" ht="15" customHeight="1" x14ac:dyDescent="0.25">
      <c r="A32" s="49" t="s">
        <v>360</v>
      </c>
      <c r="IV32"/>
    </row>
    <row r="33" spans="1:256" ht="15" customHeight="1" x14ac:dyDescent="0.25">
      <c r="A33" s="49" t="s">
        <v>361</v>
      </c>
      <c r="IV33"/>
    </row>
    <row r="34" spans="1:256" ht="15" customHeight="1" x14ac:dyDescent="0.25">
      <c r="A34" s="49" t="s">
        <v>362</v>
      </c>
      <c r="IV34"/>
    </row>
    <row r="35" spans="1:256" ht="15" customHeight="1" x14ac:dyDescent="0.25">
      <c r="A35" s="49" t="s">
        <v>363</v>
      </c>
      <c r="IV35"/>
    </row>
    <row r="36" spans="1:256" ht="15" customHeight="1" x14ac:dyDescent="0.25">
      <c r="A36" s="49" t="s">
        <v>364</v>
      </c>
      <c r="IV36"/>
    </row>
    <row r="37" spans="1:256" ht="15" customHeight="1" x14ac:dyDescent="0.25">
      <c r="A37" s="49" t="s">
        <v>365</v>
      </c>
      <c r="IV37"/>
    </row>
    <row r="38" spans="1:256" ht="15" customHeight="1" x14ac:dyDescent="0.25">
      <c r="A38" s="49" t="s">
        <v>366</v>
      </c>
      <c r="IV38"/>
    </row>
    <row r="39" spans="1:256" ht="15" customHeight="1" x14ac:dyDescent="0.25">
      <c r="A39" s="49" t="s">
        <v>367</v>
      </c>
      <c r="IV39"/>
    </row>
    <row r="40" spans="1:256" ht="15" customHeight="1" x14ac:dyDescent="0.25">
      <c r="A40" s="49" t="s">
        <v>368</v>
      </c>
      <c r="IV40"/>
    </row>
    <row r="41" spans="1:256" ht="15" customHeight="1" x14ac:dyDescent="0.25">
      <c r="A41" s="49" t="s">
        <v>369</v>
      </c>
      <c r="IV41"/>
    </row>
    <row r="42" spans="1:256" ht="15" customHeight="1" x14ac:dyDescent="0.25">
      <c r="A42" s="49" t="s">
        <v>370</v>
      </c>
      <c r="IV42"/>
    </row>
    <row r="43" spans="1:256" ht="15" customHeight="1" x14ac:dyDescent="0.25">
      <c r="A43" s="49" t="s">
        <v>371</v>
      </c>
      <c r="IV43"/>
    </row>
    <row r="44" spans="1:256" ht="15" customHeight="1" x14ac:dyDescent="0.25">
      <c r="A44" s="49" t="s">
        <v>372</v>
      </c>
      <c r="IV44"/>
    </row>
    <row r="45" spans="1:256" ht="15" customHeight="1" x14ac:dyDescent="0.25">
      <c r="A45" s="49" t="s">
        <v>373</v>
      </c>
      <c r="IV45"/>
    </row>
    <row r="46" spans="1:256" ht="15" customHeight="1" x14ac:dyDescent="0.25">
      <c r="A46" s="49" t="s">
        <v>374</v>
      </c>
      <c r="IV46"/>
    </row>
    <row r="47" spans="1:256" ht="15" customHeight="1" x14ac:dyDescent="0.25">
      <c r="A47" s="49" t="s">
        <v>145</v>
      </c>
      <c r="IV47"/>
    </row>
    <row r="48" spans="1:256" ht="15" customHeight="1" x14ac:dyDescent="0.25">
      <c r="A48" s="49"/>
      <c r="IV48"/>
    </row>
    <row r="49" spans="1:256" ht="15" customHeight="1" x14ac:dyDescent="0.25">
      <c r="A49" s="56" t="s">
        <v>218</v>
      </c>
      <c r="IV49"/>
    </row>
    <row r="50" spans="1:256" ht="15" customHeight="1" x14ac:dyDescent="0.25">
      <c r="A50" s="49" t="s">
        <v>617</v>
      </c>
      <c r="IV50"/>
    </row>
  </sheetData>
  <mergeCells count="6">
    <mergeCell ref="A15:A16"/>
    <mergeCell ref="B1:J1"/>
    <mergeCell ref="B2:J2"/>
    <mergeCell ref="A5:A6"/>
    <mergeCell ref="A7:A14"/>
    <mergeCell ref="A3:J3"/>
  </mergeCells>
  <conditionalFormatting sqref="G5:G16">
    <cfRule type="containsText" dxfId="62" priority="1" stopIfTrue="1" operator="containsText" text="V">
      <formula>NOT(ISERROR(FIND(UPPER("V"),UPPER(G5))))</formula>
      <formula>"V"</formula>
    </cfRule>
    <cfRule type="containsText" dxfId="61" priority="2" stopIfTrue="1" operator="containsText" text="NA">
      <formula>NOT(ISERROR(FIND(UPPER("NA"),UPPER(G5))))</formula>
      <formula>"NA"</formula>
    </cfRule>
    <cfRule type="beginsWith" dxfId="60" priority="3" stopIfTrue="1" operator="beginsWith" text="F">
      <formula>FIND(UPPER("F"),UPPER(G5))=1</formula>
      <formula>"F"</formula>
    </cfRule>
    <cfRule type="containsText" dxfId="59" priority="4" stopIfTrue="1" operator="containsText" text="M">
      <formula>NOT(ISERROR(FIND(UPPER("M"),UPPER(G5))))</formula>
      <formula>"M"</formula>
    </cfRule>
    <cfRule type="containsText" dxfId="58" priority="5" stopIfTrue="1" operator="containsText" text="TH">
      <formula>NOT(ISERROR(FIND(UPPER("TH"),UPPER(G5))))</formula>
      <formula>"TH"</formula>
    </cfRule>
    <cfRule type="containsText" dxfId="57" priority="6" stopIfTrue="1" operator="containsText" text="H">
      <formula>NOT(ISERROR(FIND(UPPER("H"),UPPER(G5))))</formula>
      <formula>"H"</formula>
    </cfRule>
    <cfRule type="beginsWith" dxfId="56" priority="7" stopIfTrue="1" operator="beginsWith" text="TF">
      <formula>FIND(UPPER("TF"),UPPER(G5))=1</formula>
      <formula>"TF"</formula>
    </cfRule>
  </conditionalFormatting>
  <hyperlinks>
    <hyperlink ref="B2:J2" r:id="rId1" display="28494" xr:uid="{4A15BD49-F746-A44E-B3AB-7F782AA1EEAD}"/>
    <hyperlink ref="B1:J1" r:id="rId2" display="Récifs de Mytilidae (moulières) du circalittoral côtier" xr:uid="{E1EDDDAE-25EC-824C-8786-FCCDB0BC6BC4}"/>
    <hyperlink ref="A40" r:id="rId3" display="https://www.marlin.ac.uk/habitat/detail/137" xr:uid="{E46E0FD2-2596-42D6-9B5E-BC7909287AFA}"/>
    <hyperlink ref="A41" r:id="rId4" display="https://www.marlin.ac.uk/habitat/detail/178" xr:uid="{398FB209-FC18-4236-A0BB-E9B22A742F3C}"/>
    <hyperlink ref="A42" r:id="rId5" display="https://www.marlin.ac.uk/habitat/detail/342" xr:uid="{72CD6F56-AF2A-4364-BF3E-4E37FF073AE9}"/>
    <hyperlink ref="A43" r:id="rId6" display="https://www.marlin.ac.uk/habitat/detail/19" xr:uid="{C42F9615-E6C8-45DE-8EF6-2EB8F5AF02F6}"/>
    <hyperlink ref="A44" r:id="rId7" display="https://www.marlin.ac.uk/habitat/detail/90" xr:uid="{D7C01F88-B5DE-41EC-B3BE-A2F51CCEB9B9}"/>
    <hyperlink ref="A45" r:id="rId8" display="https://www.marlin.ac.uk/habitat/detail/208" xr:uid="{5C2AED51-6F91-423B-B288-85539AFA6514}"/>
  </hyperlinks>
  <pageMargins left="0.7" right="0.7" top="0.75" bottom="0.75" header="0.3" footer="0.3"/>
  <pageSetup orientation="landscape" r:id="rId9"/>
  <headerFooter>
    <oddFooter>&amp;C&amp;"Helvetica Neue,Regular"&amp;12&amp;K000000&amp;P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IV47"/>
  <sheetViews>
    <sheetView showGridLines="0" zoomScale="70" zoomScaleNormal="70" workbookViewId="0">
      <selection activeCell="A46" sqref="A46"/>
    </sheetView>
  </sheetViews>
  <sheetFormatPr baseColWidth="10" defaultColWidth="11.42578125" defaultRowHeight="15" customHeight="1" x14ac:dyDescent="0.25"/>
  <cols>
    <col min="1" max="1" width="17.28515625" style="20" customWidth="1"/>
    <col min="2" max="2" width="29.28515625" style="20" customWidth="1"/>
    <col min="3" max="3" width="8.28515625" style="45" customWidth="1"/>
    <col min="4" max="4" width="10.42578125" style="45" customWidth="1"/>
    <col min="5" max="5" width="7.28515625" style="45" customWidth="1"/>
    <col min="6" max="6" width="10" style="45" customWidth="1"/>
    <col min="7" max="7" width="9.28515625" style="45" customWidth="1"/>
    <col min="8" max="8" width="11.85546875" style="45" customWidth="1"/>
    <col min="9" max="9" width="81.42578125" style="45" customWidth="1"/>
    <col min="10" max="10" width="84.28515625" style="45" customWidth="1"/>
    <col min="11" max="256" width="11.42578125" style="20" customWidth="1"/>
  </cols>
  <sheetData>
    <row r="1" spans="1:256" ht="21" customHeight="1" x14ac:dyDescent="0.25">
      <c r="A1" s="2" t="s">
        <v>70</v>
      </c>
      <c r="B1" s="99" t="s">
        <v>71</v>
      </c>
      <c r="C1" s="99"/>
      <c r="D1" s="99"/>
      <c r="E1" s="99"/>
      <c r="F1" s="99"/>
      <c r="G1" s="99"/>
      <c r="H1" s="99"/>
      <c r="I1" s="99"/>
      <c r="J1" s="100"/>
    </row>
    <row r="2" spans="1:256" ht="21" customHeight="1" x14ac:dyDescent="0.25">
      <c r="A2" s="3" t="s">
        <v>1</v>
      </c>
      <c r="B2" s="101" t="s">
        <v>154</v>
      </c>
      <c r="C2" s="101"/>
      <c r="D2" s="101"/>
      <c r="E2" s="101"/>
      <c r="F2" s="101"/>
      <c r="G2" s="101"/>
      <c r="H2" s="101"/>
      <c r="I2" s="101"/>
      <c r="J2" s="102"/>
    </row>
    <row r="3" spans="1:256" s="94" customFormat="1" ht="21" customHeight="1" x14ac:dyDescent="0.25">
      <c r="A3" s="91" t="s">
        <v>594</v>
      </c>
      <c r="B3" s="92"/>
      <c r="C3" s="92"/>
      <c r="D3" s="92"/>
      <c r="E3" s="92"/>
      <c r="F3" s="92"/>
      <c r="G3" s="92"/>
      <c r="H3" s="92"/>
      <c r="I3" s="92"/>
      <c r="J3" s="92"/>
      <c r="K3" s="93"/>
      <c r="L3" s="93"/>
      <c r="M3" s="93"/>
      <c r="N3" s="93"/>
      <c r="O3" s="93"/>
      <c r="P3" s="93"/>
      <c r="Q3" s="93"/>
      <c r="R3" s="93"/>
      <c r="S3" s="93"/>
      <c r="T3" s="93"/>
      <c r="U3" s="93"/>
      <c r="V3" s="93"/>
      <c r="W3" s="93"/>
      <c r="X3" s="93"/>
      <c r="Y3" s="93"/>
      <c r="Z3" s="93"/>
      <c r="AA3" s="93"/>
      <c r="AB3" s="93"/>
      <c r="AC3" s="93"/>
      <c r="AD3" s="93"/>
      <c r="AE3" s="93"/>
      <c r="AF3" s="93"/>
      <c r="AG3" s="93"/>
      <c r="AH3" s="93"/>
      <c r="AI3" s="93"/>
      <c r="AJ3" s="93"/>
      <c r="AK3" s="93"/>
      <c r="AL3" s="93"/>
      <c r="AM3" s="93"/>
      <c r="AN3" s="93"/>
      <c r="AO3" s="93"/>
      <c r="AP3" s="93"/>
      <c r="AQ3" s="93"/>
      <c r="AR3" s="93"/>
      <c r="AS3" s="93"/>
      <c r="AT3" s="93"/>
      <c r="AU3" s="93"/>
      <c r="AV3" s="93"/>
      <c r="AW3" s="93"/>
      <c r="AX3" s="93"/>
      <c r="AY3" s="93"/>
      <c r="AZ3" s="93"/>
      <c r="BA3" s="93"/>
      <c r="BB3" s="93"/>
      <c r="BC3" s="93"/>
      <c r="BD3" s="93"/>
      <c r="BE3" s="93"/>
      <c r="BF3" s="93"/>
      <c r="BG3" s="93"/>
      <c r="BH3" s="93"/>
      <c r="BI3" s="93"/>
      <c r="BJ3" s="93"/>
      <c r="BK3" s="93"/>
      <c r="BL3" s="93"/>
      <c r="BM3" s="93"/>
      <c r="BN3" s="93"/>
      <c r="BO3" s="93"/>
      <c r="BP3" s="93"/>
      <c r="BQ3" s="93"/>
      <c r="BR3" s="93"/>
      <c r="BS3" s="93"/>
      <c r="BT3" s="93"/>
      <c r="BU3" s="93"/>
      <c r="BV3" s="93"/>
      <c r="BW3" s="93"/>
      <c r="BX3" s="93"/>
      <c r="BY3" s="93"/>
      <c r="BZ3" s="93"/>
      <c r="CA3" s="93"/>
      <c r="CB3" s="93"/>
      <c r="CC3" s="93"/>
      <c r="CD3" s="93"/>
      <c r="CE3" s="93"/>
      <c r="CF3" s="93"/>
      <c r="CG3" s="93"/>
      <c r="CH3" s="93"/>
      <c r="CI3" s="93"/>
      <c r="CJ3" s="93"/>
      <c r="CK3" s="93"/>
      <c r="CL3" s="93"/>
      <c r="CM3" s="93"/>
      <c r="CN3" s="93"/>
      <c r="CO3" s="93"/>
      <c r="CP3" s="93"/>
      <c r="CQ3" s="93"/>
      <c r="CR3" s="93"/>
      <c r="CS3" s="93"/>
      <c r="CT3" s="93"/>
      <c r="CU3" s="93"/>
      <c r="CV3" s="93"/>
      <c r="CW3" s="93"/>
      <c r="CX3" s="93"/>
      <c r="CY3" s="93"/>
      <c r="CZ3" s="93"/>
      <c r="DA3" s="93"/>
      <c r="DB3" s="93"/>
      <c r="DC3" s="93"/>
      <c r="DD3" s="93"/>
      <c r="DE3" s="93"/>
      <c r="DF3" s="93"/>
      <c r="DG3" s="93"/>
      <c r="DH3" s="93"/>
      <c r="DI3" s="93"/>
      <c r="DJ3" s="93"/>
      <c r="DK3" s="93"/>
      <c r="DL3" s="93"/>
      <c r="DM3" s="93"/>
      <c r="DN3" s="93"/>
      <c r="DO3" s="93"/>
      <c r="DP3" s="93"/>
      <c r="DQ3" s="93"/>
      <c r="DR3" s="93"/>
      <c r="DS3" s="93"/>
      <c r="DT3" s="93"/>
      <c r="DU3" s="93"/>
      <c r="DV3" s="93"/>
      <c r="DW3" s="93"/>
      <c r="DX3" s="93"/>
      <c r="DY3" s="93"/>
      <c r="DZ3" s="93"/>
      <c r="EA3" s="93"/>
      <c r="EB3" s="93"/>
      <c r="EC3" s="93"/>
      <c r="ED3" s="93"/>
      <c r="EE3" s="93"/>
      <c r="EF3" s="93"/>
      <c r="EG3" s="93"/>
      <c r="EH3" s="93"/>
      <c r="EI3" s="93"/>
      <c r="EJ3" s="93"/>
      <c r="EK3" s="93"/>
      <c r="EL3" s="93"/>
      <c r="EM3" s="93"/>
      <c r="EN3" s="93"/>
      <c r="EO3" s="93"/>
      <c r="EP3" s="93"/>
      <c r="EQ3" s="93"/>
      <c r="ER3" s="93"/>
      <c r="ES3" s="93"/>
      <c r="ET3" s="93"/>
      <c r="EU3" s="93"/>
      <c r="EV3" s="93"/>
      <c r="EW3" s="93"/>
      <c r="EX3" s="93"/>
      <c r="EY3" s="93"/>
      <c r="EZ3" s="93"/>
      <c r="FA3" s="93"/>
      <c r="FB3" s="93"/>
      <c r="FC3" s="93"/>
      <c r="FD3" s="93"/>
      <c r="FE3" s="93"/>
      <c r="FF3" s="93"/>
      <c r="FG3" s="93"/>
      <c r="FH3" s="93"/>
      <c r="FI3" s="93"/>
      <c r="FJ3" s="93"/>
      <c r="FK3" s="93"/>
      <c r="FL3" s="93"/>
      <c r="FM3" s="93"/>
      <c r="FN3" s="93"/>
      <c r="FO3" s="93"/>
      <c r="FP3" s="93"/>
      <c r="FQ3" s="93"/>
      <c r="FR3" s="93"/>
      <c r="FS3" s="93"/>
      <c r="FT3" s="93"/>
      <c r="FU3" s="93"/>
      <c r="FV3" s="93"/>
      <c r="FW3" s="93"/>
      <c r="FX3" s="93"/>
      <c r="FY3" s="93"/>
      <c r="FZ3" s="93"/>
      <c r="GA3" s="93"/>
      <c r="GB3" s="93"/>
      <c r="GC3" s="93"/>
      <c r="GD3" s="93"/>
      <c r="GE3" s="93"/>
      <c r="GF3" s="93"/>
      <c r="GG3" s="93"/>
      <c r="GH3" s="93"/>
      <c r="GI3" s="93"/>
      <c r="GJ3" s="93"/>
      <c r="GK3" s="93"/>
      <c r="GL3" s="93"/>
      <c r="GM3" s="93"/>
      <c r="GN3" s="93"/>
      <c r="GO3" s="93"/>
      <c r="GP3" s="93"/>
      <c r="GQ3" s="93"/>
      <c r="GR3" s="93"/>
      <c r="GS3" s="93"/>
      <c r="GT3" s="93"/>
      <c r="GU3" s="93"/>
      <c r="GV3" s="93"/>
      <c r="GW3" s="93"/>
      <c r="GX3" s="93"/>
      <c r="GY3" s="93"/>
      <c r="GZ3" s="93"/>
      <c r="HA3" s="93"/>
      <c r="HB3" s="93"/>
      <c r="HC3" s="93"/>
      <c r="HD3" s="93"/>
      <c r="HE3" s="93"/>
      <c r="HF3" s="93"/>
      <c r="HG3" s="93"/>
      <c r="HH3" s="93"/>
      <c r="HI3" s="93"/>
      <c r="HJ3" s="93"/>
      <c r="HK3" s="93"/>
      <c r="HL3" s="93"/>
      <c r="HM3" s="93"/>
      <c r="HN3" s="93"/>
      <c r="HO3" s="93"/>
      <c r="HP3" s="93"/>
      <c r="HQ3" s="93"/>
      <c r="HR3" s="93"/>
      <c r="HS3" s="93"/>
      <c r="HT3" s="93"/>
      <c r="HU3" s="93"/>
      <c r="HV3" s="93"/>
      <c r="HW3" s="93"/>
      <c r="HX3" s="93"/>
      <c r="HY3" s="93"/>
      <c r="HZ3" s="93"/>
      <c r="IA3" s="93"/>
      <c r="IB3" s="93"/>
      <c r="IC3" s="93"/>
      <c r="ID3" s="93"/>
      <c r="IE3" s="93"/>
      <c r="IF3" s="93"/>
      <c r="IG3" s="93"/>
      <c r="IH3" s="93"/>
      <c r="II3" s="93"/>
      <c r="IJ3" s="93"/>
      <c r="IK3" s="93"/>
      <c r="IL3" s="93"/>
      <c r="IM3" s="93"/>
      <c r="IN3" s="93"/>
      <c r="IO3" s="93"/>
      <c r="IP3" s="93"/>
      <c r="IQ3" s="93"/>
      <c r="IR3" s="93"/>
      <c r="IS3" s="93"/>
      <c r="IT3" s="93"/>
      <c r="IU3" s="93"/>
      <c r="IV3" s="93"/>
    </row>
    <row r="4" spans="1:256" ht="15" customHeight="1" x14ac:dyDescent="0.25">
      <c r="A4" s="6" t="s">
        <v>2</v>
      </c>
      <c r="B4" s="29" t="s">
        <v>3</v>
      </c>
      <c r="C4" s="39" t="s">
        <v>4</v>
      </c>
      <c r="D4" s="39" t="s">
        <v>5</v>
      </c>
      <c r="E4" s="39" t="s">
        <v>6</v>
      </c>
      <c r="F4" s="39" t="s">
        <v>7</v>
      </c>
      <c r="G4" s="40" t="s">
        <v>8</v>
      </c>
      <c r="H4" s="40" t="s">
        <v>9</v>
      </c>
      <c r="I4" s="60" t="s">
        <v>10</v>
      </c>
      <c r="J4" s="60" t="s">
        <v>11</v>
      </c>
    </row>
    <row r="5" spans="1:256" ht="54.6" customHeight="1" x14ac:dyDescent="0.25">
      <c r="A5" s="103" t="s">
        <v>12</v>
      </c>
      <c r="B5" s="6" t="s">
        <v>13</v>
      </c>
      <c r="C5" s="41" t="s">
        <v>14</v>
      </c>
      <c r="D5" s="41" t="s">
        <v>15</v>
      </c>
      <c r="E5" s="41" t="s">
        <v>14</v>
      </c>
      <c r="F5" s="41" t="s">
        <v>15</v>
      </c>
      <c r="G5" s="42" t="str">
        <f t="shared" ref="G5:G16"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43" t="str">
        <f t="shared" ref="H5:H16" si="1">IF(AND(D5="F",F5="F"),"F",IF(AND(D5="F",F5="M"),"F",IF(AND(D5="F",F5="H"),"F",IF(AND(D5="M",F5="F"),"F",IF(AND(D5="M",F5="M"),"M",IF(AND(D5="M",F5="H"),"M",IF(AND(D5="H",F5="F"),"F",IF(AND(D5="H",F5="M"),"M",IF(AND(D5="H",F5="H"),"H","")))))))))</f>
        <v>H</v>
      </c>
      <c r="I5" s="72" t="s">
        <v>682</v>
      </c>
      <c r="J5" s="72" t="s">
        <v>17</v>
      </c>
    </row>
    <row r="6" spans="1:256" ht="63" customHeight="1" x14ac:dyDescent="0.25">
      <c r="A6" s="104"/>
      <c r="B6" s="6" t="s">
        <v>18</v>
      </c>
      <c r="C6" s="41" t="s">
        <v>14</v>
      </c>
      <c r="D6" s="41" t="s">
        <v>15</v>
      </c>
      <c r="E6" s="41" t="s">
        <v>14</v>
      </c>
      <c r="F6" s="41" t="s">
        <v>15</v>
      </c>
      <c r="G6" s="42" t="str">
        <f t="shared" si="0"/>
        <v>TH</v>
      </c>
      <c r="H6" s="43" t="str">
        <f t="shared" si="1"/>
        <v>H</v>
      </c>
      <c r="I6" s="72" t="s">
        <v>337</v>
      </c>
      <c r="J6" s="72" t="s">
        <v>17</v>
      </c>
    </row>
    <row r="7" spans="1:256" ht="210" x14ac:dyDescent="0.25">
      <c r="A7" s="103" t="s">
        <v>158</v>
      </c>
      <c r="B7" s="6" t="s">
        <v>20</v>
      </c>
      <c r="C7" s="41" t="s">
        <v>14</v>
      </c>
      <c r="D7" s="44" t="s">
        <v>15</v>
      </c>
      <c r="E7" s="75" t="s">
        <v>72</v>
      </c>
      <c r="F7" s="44" t="s">
        <v>21</v>
      </c>
      <c r="G7" s="42" t="str">
        <f t="shared" si="0"/>
        <v>V</v>
      </c>
      <c r="H7" s="43" t="str">
        <f t="shared" si="1"/>
        <v>M</v>
      </c>
      <c r="I7" s="72" t="s">
        <v>602</v>
      </c>
      <c r="J7" s="72" t="s">
        <v>490</v>
      </c>
    </row>
    <row r="8" spans="1:256" ht="300" x14ac:dyDescent="0.25">
      <c r="A8" s="105"/>
      <c r="B8" s="6" t="s">
        <v>22</v>
      </c>
      <c r="C8" s="75" t="s">
        <v>72</v>
      </c>
      <c r="D8" s="44" t="s">
        <v>21</v>
      </c>
      <c r="E8" s="75" t="s">
        <v>72</v>
      </c>
      <c r="F8" s="44" t="s">
        <v>21</v>
      </c>
      <c r="G8" s="42" t="str">
        <f t="shared" si="0"/>
        <v>V</v>
      </c>
      <c r="H8" s="43" t="str">
        <f t="shared" si="1"/>
        <v>M</v>
      </c>
      <c r="I8" s="72" t="s">
        <v>601</v>
      </c>
      <c r="J8" s="72" t="s">
        <v>491</v>
      </c>
    </row>
    <row r="9" spans="1:256" ht="345" x14ac:dyDescent="0.25">
      <c r="A9" s="105"/>
      <c r="B9" s="6" t="s">
        <v>25</v>
      </c>
      <c r="C9" s="41" t="s">
        <v>23</v>
      </c>
      <c r="D9" s="44" t="s">
        <v>21</v>
      </c>
      <c r="E9" s="75" t="s">
        <v>72</v>
      </c>
      <c r="F9" s="44" t="s">
        <v>21</v>
      </c>
      <c r="G9" s="42" t="str">
        <f t="shared" si="0"/>
        <v>V</v>
      </c>
      <c r="H9" s="43" t="str">
        <f t="shared" si="1"/>
        <v>M</v>
      </c>
      <c r="I9" s="72" t="s">
        <v>600</v>
      </c>
      <c r="J9" s="72" t="s">
        <v>492</v>
      </c>
    </row>
    <row r="10" spans="1:256" ht="318.75" customHeight="1" x14ac:dyDescent="0.25">
      <c r="A10" s="105"/>
      <c r="B10" s="6" t="s">
        <v>26</v>
      </c>
      <c r="C10" s="41" t="s">
        <v>14</v>
      </c>
      <c r="D10" s="44" t="s">
        <v>15</v>
      </c>
      <c r="E10" s="75" t="s">
        <v>72</v>
      </c>
      <c r="F10" s="44" t="s">
        <v>21</v>
      </c>
      <c r="G10" s="42" t="str">
        <f t="shared" si="0"/>
        <v>V</v>
      </c>
      <c r="H10" s="43" t="str">
        <f t="shared" si="1"/>
        <v>M</v>
      </c>
      <c r="I10" s="73" t="s">
        <v>599</v>
      </c>
      <c r="J10" s="74" t="s">
        <v>486</v>
      </c>
    </row>
    <row r="11" spans="1:256" ht="318.75" customHeight="1" x14ac:dyDescent="0.25">
      <c r="A11" s="105"/>
      <c r="B11" s="6" t="s">
        <v>27</v>
      </c>
      <c r="C11" s="41" t="s">
        <v>14</v>
      </c>
      <c r="D11" s="44" t="s">
        <v>15</v>
      </c>
      <c r="E11" s="75" t="s">
        <v>72</v>
      </c>
      <c r="F11" s="44" t="s">
        <v>21</v>
      </c>
      <c r="G11" s="42" t="str">
        <f t="shared" si="0"/>
        <v>V</v>
      </c>
      <c r="H11" s="43" t="str">
        <f t="shared" si="1"/>
        <v>M</v>
      </c>
      <c r="I11" s="73" t="s">
        <v>598</v>
      </c>
      <c r="J11" s="74" t="s">
        <v>486</v>
      </c>
    </row>
    <row r="12" spans="1:256" ht="270" customHeight="1" x14ac:dyDescent="0.25">
      <c r="A12" s="105"/>
      <c r="B12" s="6" t="s">
        <v>28</v>
      </c>
      <c r="C12" s="41" t="s">
        <v>14</v>
      </c>
      <c r="D12" s="44" t="s">
        <v>23</v>
      </c>
      <c r="E12" s="75" t="s">
        <v>72</v>
      </c>
      <c r="F12" s="44" t="s">
        <v>23</v>
      </c>
      <c r="G12" s="42" t="str">
        <f t="shared" si="0"/>
        <v>V</v>
      </c>
      <c r="H12" s="43" t="str">
        <f t="shared" si="1"/>
        <v>F</v>
      </c>
      <c r="I12" s="72" t="s">
        <v>674</v>
      </c>
      <c r="J12" s="72" t="s">
        <v>487</v>
      </c>
    </row>
    <row r="13" spans="1:256" ht="240" x14ac:dyDescent="0.25">
      <c r="A13" s="105"/>
      <c r="B13" s="6" t="s">
        <v>30</v>
      </c>
      <c r="C13" s="41" t="s">
        <v>21</v>
      </c>
      <c r="D13" s="44" t="s">
        <v>21</v>
      </c>
      <c r="E13" s="75" t="s">
        <v>72</v>
      </c>
      <c r="F13" s="44" t="s">
        <v>21</v>
      </c>
      <c r="G13" s="42" t="str">
        <f t="shared" si="0"/>
        <v>V</v>
      </c>
      <c r="H13" s="43" t="str">
        <f t="shared" si="1"/>
        <v>M</v>
      </c>
      <c r="I13" s="72" t="s">
        <v>597</v>
      </c>
      <c r="J13" s="72" t="s">
        <v>493</v>
      </c>
    </row>
    <row r="14" spans="1:256" ht="195" x14ac:dyDescent="0.25">
      <c r="A14" s="105"/>
      <c r="B14" s="6" t="s">
        <v>31</v>
      </c>
      <c r="C14" s="41" t="s">
        <v>14</v>
      </c>
      <c r="D14" s="44" t="s">
        <v>21</v>
      </c>
      <c r="E14" s="75" t="s">
        <v>72</v>
      </c>
      <c r="F14" s="44" t="s">
        <v>21</v>
      </c>
      <c r="G14" s="42" t="str">
        <f t="shared" si="0"/>
        <v>V</v>
      </c>
      <c r="H14" s="43" t="str">
        <f t="shared" si="1"/>
        <v>M</v>
      </c>
      <c r="I14" s="78" t="s">
        <v>596</v>
      </c>
      <c r="J14" s="72" t="s">
        <v>488</v>
      </c>
    </row>
    <row r="15" spans="1:256" ht="210" x14ac:dyDescent="0.25">
      <c r="A15" s="97" t="s">
        <v>32</v>
      </c>
      <c r="B15" s="6" t="s">
        <v>33</v>
      </c>
      <c r="C15" s="41" t="s">
        <v>15</v>
      </c>
      <c r="D15" s="44" t="s">
        <v>21</v>
      </c>
      <c r="E15" s="41" t="s">
        <v>15</v>
      </c>
      <c r="F15" s="44" t="s">
        <v>21</v>
      </c>
      <c r="G15" s="42" t="str">
        <f t="shared" si="0"/>
        <v>F</v>
      </c>
      <c r="H15" s="43" t="str">
        <f t="shared" si="1"/>
        <v>M</v>
      </c>
      <c r="I15" s="72" t="s">
        <v>595</v>
      </c>
      <c r="J15" s="72" t="s">
        <v>494</v>
      </c>
    </row>
    <row r="16" spans="1:256" ht="150" x14ac:dyDescent="0.25">
      <c r="A16" s="98"/>
      <c r="B16" s="6" t="s">
        <v>34</v>
      </c>
      <c r="C16" s="41" t="s">
        <v>15</v>
      </c>
      <c r="D16" s="44" t="s">
        <v>21</v>
      </c>
      <c r="E16" s="41" t="s">
        <v>16</v>
      </c>
      <c r="F16" s="44" t="s">
        <v>21</v>
      </c>
      <c r="G16" s="42" t="str">
        <f t="shared" si="0"/>
        <v>TF</v>
      </c>
      <c r="H16" s="43" t="str">
        <f t="shared" si="1"/>
        <v>M</v>
      </c>
      <c r="I16" s="72" t="s">
        <v>517</v>
      </c>
      <c r="J16" s="72" t="s">
        <v>489</v>
      </c>
    </row>
    <row r="17" spans="1:256" ht="15" customHeight="1" x14ac:dyDescent="0.25">
      <c r="A17" s="48" t="s">
        <v>170</v>
      </c>
      <c r="B17" s="45"/>
      <c r="J17" s="20"/>
      <c r="IV17"/>
    </row>
    <row r="18" spans="1:256" ht="15" customHeight="1" x14ac:dyDescent="0.25">
      <c r="A18" s="49" t="s">
        <v>495</v>
      </c>
      <c r="B18" s="45"/>
      <c r="J18" s="20"/>
      <c r="IV18"/>
    </row>
    <row r="19" spans="1:256" ht="15" customHeight="1" x14ac:dyDescent="0.25">
      <c r="A19" s="49" t="s">
        <v>496</v>
      </c>
      <c r="B19" s="45"/>
      <c r="J19" s="20"/>
      <c r="IV19"/>
    </row>
    <row r="20" spans="1:256" ht="15" customHeight="1" x14ac:dyDescent="0.25">
      <c r="A20" s="49" t="s">
        <v>497</v>
      </c>
      <c r="B20" s="45"/>
      <c r="J20" s="20"/>
      <c r="IV20"/>
    </row>
    <row r="21" spans="1:256" ht="15" customHeight="1" x14ac:dyDescent="0.25">
      <c r="A21" s="49" t="s">
        <v>498</v>
      </c>
      <c r="B21" s="45"/>
      <c r="J21" s="20"/>
      <c r="IV21"/>
    </row>
    <row r="22" spans="1:256" ht="15" customHeight="1" x14ac:dyDescent="0.25">
      <c r="A22" s="49" t="s">
        <v>499</v>
      </c>
      <c r="B22" s="45"/>
      <c r="J22" s="20"/>
      <c r="IV22"/>
    </row>
    <row r="23" spans="1:256" ht="15" customHeight="1" x14ac:dyDescent="0.25">
      <c r="A23" s="49" t="s">
        <v>500</v>
      </c>
      <c r="B23" s="45"/>
      <c r="J23" s="20"/>
      <c r="IV23"/>
    </row>
    <row r="24" spans="1:256" ht="15" customHeight="1" x14ac:dyDescent="0.25">
      <c r="A24" s="49" t="s">
        <v>501</v>
      </c>
      <c r="B24" s="45"/>
      <c r="J24" s="20"/>
      <c r="IV24"/>
    </row>
    <row r="25" spans="1:256" ht="15" customHeight="1" x14ac:dyDescent="0.25">
      <c r="A25" s="49" t="s">
        <v>501</v>
      </c>
      <c r="B25" s="45"/>
      <c r="J25" s="20"/>
      <c r="IV25"/>
    </row>
    <row r="26" spans="1:256" ht="15" customHeight="1" x14ac:dyDescent="0.25">
      <c r="A26" s="49" t="s">
        <v>502</v>
      </c>
      <c r="B26" s="45"/>
      <c r="J26" s="20"/>
      <c r="IV26"/>
    </row>
    <row r="27" spans="1:256" ht="15" customHeight="1" x14ac:dyDescent="0.25">
      <c r="A27" s="49" t="s">
        <v>503</v>
      </c>
      <c r="B27" s="45"/>
      <c r="J27" s="20"/>
      <c r="IV27"/>
    </row>
    <row r="28" spans="1:256" ht="15" customHeight="1" x14ac:dyDescent="0.25">
      <c r="A28" s="49" t="s">
        <v>355</v>
      </c>
      <c r="B28" s="45"/>
      <c r="J28" s="20"/>
      <c r="IV28"/>
    </row>
    <row r="29" spans="1:256" ht="15" customHeight="1" x14ac:dyDescent="0.25">
      <c r="A29" s="49" t="s">
        <v>504</v>
      </c>
      <c r="B29" s="45"/>
      <c r="J29" s="20"/>
      <c r="IV29"/>
    </row>
    <row r="30" spans="1:256" ht="15" customHeight="1" x14ac:dyDescent="0.25">
      <c r="A30" s="49" t="s">
        <v>603</v>
      </c>
      <c r="B30" s="45"/>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c r="AP30" s="28"/>
      <c r="AQ30" s="28"/>
      <c r="AR30" s="28"/>
      <c r="AS30" s="28"/>
      <c r="AT30" s="28"/>
      <c r="AU30" s="28"/>
      <c r="AV30" s="28"/>
      <c r="AW30" s="28"/>
      <c r="AX30" s="28"/>
      <c r="AY30" s="28"/>
      <c r="AZ30" s="28"/>
      <c r="BA30" s="28"/>
      <c r="BB30" s="28"/>
      <c r="BC30" s="28"/>
      <c r="BD30" s="28"/>
      <c r="BE30" s="28"/>
      <c r="BF30" s="28"/>
      <c r="BG30" s="28"/>
      <c r="BH30" s="28"/>
      <c r="BI30" s="28"/>
      <c r="BJ30" s="28"/>
      <c r="BK30" s="28"/>
      <c r="BL30" s="28"/>
      <c r="BM30" s="28"/>
      <c r="BN30" s="28"/>
      <c r="BO30" s="28"/>
      <c r="BP30" s="28"/>
      <c r="BQ30" s="28"/>
      <c r="BR30" s="28"/>
      <c r="BS30" s="28"/>
      <c r="BT30" s="28"/>
      <c r="BU30" s="28"/>
      <c r="BV30" s="28"/>
      <c r="BW30" s="28"/>
      <c r="BX30" s="28"/>
      <c r="BY30" s="28"/>
      <c r="BZ30" s="28"/>
      <c r="CA30" s="28"/>
      <c r="CB30" s="28"/>
      <c r="CC30" s="28"/>
      <c r="CD30" s="28"/>
      <c r="CE30" s="28"/>
      <c r="CF30" s="28"/>
      <c r="CG30" s="28"/>
      <c r="CH30" s="28"/>
      <c r="CI30" s="28"/>
      <c r="CJ30" s="28"/>
      <c r="CK30" s="28"/>
      <c r="CL30" s="28"/>
      <c r="CM30" s="28"/>
      <c r="CN30" s="28"/>
      <c r="CO30" s="28"/>
      <c r="CP30" s="28"/>
      <c r="CQ30" s="28"/>
      <c r="CR30" s="28"/>
      <c r="CS30" s="28"/>
      <c r="CT30" s="28"/>
      <c r="CU30" s="28"/>
      <c r="CV30" s="28"/>
      <c r="CW30" s="28"/>
      <c r="CX30" s="28"/>
      <c r="CY30" s="28"/>
      <c r="CZ30" s="28"/>
      <c r="DA30" s="28"/>
      <c r="DB30" s="28"/>
      <c r="DC30" s="28"/>
      <c r="DD30" s="28"/>
      <c r="DE30" s="28"/>
      <c r="DF30" s="28"/>
      <c r="DG30" s="28"/>
      <c r="DH30" s="28"/>
      <c r="DI30" s="28"/>
      <c r="DJ30" s="28"/>
      <c r="DK30" s="28"/>
      <c r="DL30" s="28"/>
      <c r="DM30" s="28"/>
      <c r="DN30" s="28"/>
      <c r="DO30" s="28"/>
      <c r="DP30" s="28"/>
      <c r="DQ30" s="28"/>
      <c r="DR30" s="28"/>
      <c r="DS30" s="28"/>
      <c r="DT30" s="28"/>
      <c r="DU30" s="28"/>
      <c r="DV30" s="28"/>
      <c r="DW30" s="28"/>
      <c r="DX30" s="28"/>
      <c r="DY30" s="28"/>
      <c r="DZ30" s="28"/>
      <c r="EA30" s="28"/>
      <c r="EB30" s="28"/>
      <c r="EC30" s="28"/>
      <c r="ED30" s="28"/>
      <c r="EE30" s="28"/>
      <c r="EF30" s="28"/>
      <c r="EG30" s="28"/>
      <c r="EH30" s="28"/>
      <c r="EI30" s="28"/>
      <c r="EJ30" s="28"/>
      <c r="EK30" s="28"/>
      <c r="EL30" s="28"/>
      <c r="EM30" s="28"/>
      <c r="EN30" s="28"/>
      <c r="EO30" s="28"/>
      <c r="EP30" s="28"/>
      <c r="EQ30" s="28"/>
      <c r="ER30" s="28"/>
      <c r="ES30" s="28"/>
      <c r="ET30" s="28"/>
      <c r="EU30" s="28"/>
      <c r="EV30" s="28"/>
      <c r="EW30" s="28"/>
      <c r="EX30" s="28"/>
      <c r="EY30" s="28"/>
      <c r="EZ30" s="28"/>
      <c r="FA30" s="28"/>
      <c r="FB30" s="28"/>
      <c r="FC30" s="28"/>
      <c r="FD30" s="28"/>
      <c r="FE30" s="28"/>
      <c r="FF30" s="28"/>
      <c r="FG30" s="28"/>
      <c r="FH30" s="28"/>
      <c r="FI30" s="28"/>
      <c r="FJ30" s="28"/>
      <c r="FK30" s="28"/>
      <c r="FL30" s="28"/>
      <c r="FM30" s="28"/>
      <c r="FN30" s="28"/>
      <c r="FO30" s="28"/>
      <c r="FP30" s="28"/>
      <c r="FQ30" s="28"/>
      <c r="FR30" s="28"/>
      <c r="FS30" s="28"/>
      <c r="FT30" s="28"/>
      <c r="FU30" s="28"/>
      <c r="FV30" s="28"/>
      <c r="FW30" s="28"/>
      <c r="FX30" s="28"/>
      <c r="FY30" s="28"/>
      <c r="FZ30" s="28"/>
      <c r="GA30" s="28"/>
      <c r="GB30" s="28"/>
      <c r="GC30" s="28"/>
      <c r="GD30" s="28"/>
      <c r="GE30" s="28"/>
      <c r="GF30" s="28"/>
      <c r="GG30" s="28"/>
      <c r="GH30" s="28"/>
      <c r="GI30" s="28"/>
      <c r="GJ30" s="28"/>
      <c r="GK30" s="28"/>
      <c r="GL30" s="28"/>
      <c r="GM30" s="28"/>
      <c r="GN30" s="28"/>
      <c r="GO30" s="28"/>
      <c r="GP30" s="28"/>
      <c r="GQ30" s="28"/>
      <c r="GR30" s="28"/>
      <c r="GS30" s="28"/>
      <c r="GT30" s="28"/>
      <c r="GU30" s="28"/>
      <c r="GV30" s="28"/>
      <c r="GW30" s="28"/>
      <c r="GX30" s="28"/>
      <c r="GY30" s="28"/>
      <c r="GZ30" s="28"/>
      <c r="HA30" s="28"/>
      <c r="HB30" s="28"/>
      <c r="HC30" s="28"/>
      <c r="HD30" s="28"/>
      <c r="HE30" s="28"/>
      <c r="HF30" s="28"/>
      <c r="HG30" s="28"/>
      <c r="HH30" s="28"/>
      <c r="HI30" s="28"/>
      <c r="HJ30" s="28"/>
      <c r="HK30" s="28"/>
      <c r="HL30" s="28"/>
      <c r="HM30" s="28"/>
      <c r="HN30" s="28"/>
      <c r="HO30" s="28"/>
      <c r="HP30" s="28"/>
      <c r="HQ30" s="28"/>
      <c r="HR30" s="28"/>
      <c r="HS30" s="28"/>
      <c r="HT30" s="28"/>
      <c r="HU30" s="28"/>
      <c r="HV30" s="28"/>
      <c r="HW30" s="28"/>
      <c r="HX30" s="28"/>
      <c r="HY30" s="28"/>
      <c r="HZ30" s="28"/>
      <c r="IA30" s="28"/>
      <c r="IB30" s="28"/>
      <c r="IC30" s="28"/>
      <c r="ID30" s="28"/>
      <c r="IE30" s="28"/>
      <c r="IF30" s="28"/>
      <c r="IG30" s="28"/>
      <c r="IH30" s="28"/>
      <c r="II30" s="28"/>
      <c r="IJ30" s="28"/>
      <c r="IK30" s="28"/>
      <c r="IL30" s="28"/>
      <c r="IM30" s="28"/>
      <c r="IN30" s="28"/>
      <c r="IO30" s="28"/>
      <c r="IP30" s="28"/>
      <c r="IQ30" s="28"/>
      <c r="IR30" s="28"/>
      <c r="IS30" s="28"/>
      <c r="IT30" s="28"/>
      <c r="IU30" s="28"/>
      <c r="IV30"/>
    </row>
    <row r="31" spans="1:256" ht="15" customHeight="1" x14ac:dyDescent="0.25">
      <c r="A31" s="49" t="s">
        <v>244</v>
      </c>
      <c r="B31" s="45"/>
      <c r="J31" s="20"/>
      <c r="IV31"/>
    </row>
    <row r="32" spans="1:256" ht="15" customHeight="1" x14ac:dyDescent="0.25">
      <c r="A32" s="49" t="s">
        <v>505</v>
      </c>
      <c r="B32" s="45"/>
      <c r="J32" s="20"/>
      <c r="IV32"/>
    </row>
    <row r="33" spans="1:256" ht="15" customHeight="1" x14ac:dyDescent="0.25">
      <c r="A33" s="49" t="s">
        <v>506</v>
      </c>
      <c r="B33" s="45"/>
      <c r="J33" s="20"/>
      <c r="IV33"/>
    </row>
    <row r="34" spans="1:256" ht="15" customHeight="1" x14ac:dyDescent="0.25">
      <c r="A34" s="49" t="s">
        <v>507</v>
      </c>
      <c r="B34" s="45"/>
      <c r="J34" s="20"/>
      <c r="IV34"/>
    </row>
    <row r="35" spans="1:256" ht="15" customHeight="1" x14ac:dyDescent="0.25">
      <c r="A35" s="49" t="s">
        <v>464</v>
      </c>
      <c r="B35" s="45"/>
      <c r="J35" s="20"/>
      <c r="IV35"/>
    </row>
    <row r="36" spans="1:256" ht="15" customHeight="1" x14ac:dyDescent="0.25">
      <c r="A36" s="49" t="s">
        <v>508</v>
      </c>
      <c r="B36" s="45"/>
      <c r="J36" s="20"/>
      <c r="IV36"/>
    </row>
    <row r="37" spans="1:256" ht="15" customHeight="1" x14ac:dyDescent="0.25">
      <c r="A37" s="49" t="s">
        <v>509</v>
      </c>
      <c r="B37" s="45"/>
      <c r="J37" s="20"/>
      <c r="IV37"/>
    </row>
    <row r="38" spans="1:256" ht="15" customHeight="1" x14ac:dyDescent="0.25">
      <c r="A38" s="49" t="s">
        <v>510</v>
      </c>
      <c r="B38" s="45"/>
      <c r="J38" s="20"/>
      <c r="IV38"/>
    </row>
    <row r="39" spans="1:256" ht="15" customHeight="1" x14ac:dyDescent="0.25">
      <c r="A39" s="49" t="s">
        <v>511</v>
      </c>
      <c r="B39" s="45"/>
      <c r="J39" s="20"/>
      <c r="IV39"/>
    </row>
    <row r="40" spans="1:256" ht="15" customHeight="1" x14ac:dyDescent="0.25">
      <c r="A40" s="49" t="s">
        <v>512</v>
      </c>
      <c r="B40" s="45"/>
      <c r="J40" s="20"/>
      <c r="IV40"/>
    </row>
    <row r="41" spans="1:256" ht="15" customHeight="1" x14ac:dyDescent="0.25">
      <c r="A41" s="49" t="s">
        <v>513</v>
      </c>
      <c r="B41" s="45"/>
      <c r="J41" s="20"/>
      <c r="IV41"/>
    </row>
    <row r="42" spans="1:256" ht="15" customHeight="1" x14ac:dyDescent="0.25">
      <c r="A42" s="49" t="s">
        <v>514</v>
      </c>
      <c r="B42" s="45"/>
      <c r="J42" s="20"/>
      <c r="IV42"/>
    </row>
    <row r="43" spans="1:256" ht="15" customHeight="1" x14ac:dyDescent="0.25">
      <c r="A43" s="49" t="s">
        <v>515</v>
      </c>
      <c r="B43" s="45"/>
      <c r="J43" s="20"/>
      <c r="IV43"/>
    </row>
    <row r="44" spans="1:256" ht="15" customHeight="1" x14ac:dyDescent="0.25">
      <c r="A44" s="49" t="s">
        <v>516</v>
      </c>
      <c r="B44" s="45"/>
      <c r="J44" s="20"/>
      <c r="IV44"/>
    </row>
    <row r="45" spans="1:256" ht="15" customHeight="1" x14ac:dyDescent="0.25">
      <c r="A45" s="56" t="s">
        <v>218</v>
      </c>
      <c r="B45" s="45"/>
      <c r="J45" s="20"/>
      <c r="IV45"/>
    </row>
    <row r="46" spans="1:256" ht="15" customHeight="1" x14ac:dyDescent="0.25">
      <c r="A46" s="49" t="s">
        <v>616</v>
      </c>
      <c r="B46" s="45"/>
      <c r="J46" s="20"/>
      <c r="IV46"/>
    </row>
    <row r="47" spans="1:256" ht="15" customHeight="1" x14ac:dyDescent="0.25">
      <c r="B47" s="45"/>
      <c r="J47" s="20"/>
      <c r="IV47"/>
    </row>
  </sheetData>
  <mergeCells count="5">
    <mergeCell ref="A15:A16"/>
    <mergeCell ref="B1:J1"/>
    <mergeCell ref="B2:J2"/>
    <mergeCell ref="A5:A6"/>
    <mergeCell ref="A7:A14"/>
  </mergeCells>
  <conditionalFormatting sqref="G5:G16">
    <cfRule type="containsText" dxfId="55" priority="1" stopIfTrue="1" operator="containsText" text="V">
      <formula>NOT(ISERROR(FIND(UPPER("V"),UPPER(G5))))</formula>
      <formula>"V"</formula>
    </cfRule>
    <cfRule type="containsText" dxfId="54" priority="2" stopIfTrue="1" operator="containsText" text="NA">
      <formula>NOT(ISERROR(FIND(UPPER("NA"),UPPER(G5))))</formula>
      <formula>"NA"</formula>
    </cfRule>
    <cfRule type="beginsWith" dxfId="53" priority="3" stopIfTrue="1" operator="beginsWith" text="F">
      <formula>FIND(UPPER("F"),UPPER(G5))=1</formula>
      <formula>"F"</formula>
    </cfRule>
    <cfRule type="containsText" dxfId="52" priority="4" stopIfTrue="1" operator="containsText" text="M">
      <formula>NOT(ISERROR(FIND(UPPER("M"),UPPER(G5))))</formula>
      <formula>"M"</formula>
    </cfRule>
    <cfRule type="containsText" dxfId="51" priority="5" stopIfTrue="1" operator="containsText" text="TH">
      <formula>NOT(ISERROR(FIND(UPPER("TH"),UPPER(G5))))</formula>
      <formula>"TH"</formula>
    </cfRule>
    <cfRule type="containsText" dxfId="50" priority="6" stopIfTrue="1" operator="containsText" text="H">
      <formula>NOT(ISERROR(FIND(UPPER("H"),UPPER(G5))))</formula>
      <formula>"H"</formula>
    </cfRule>
    <cfRule type="beginsWith" dxfId="49" priority="7" stopIfTrue="1" operator="beginsWith" text="TF">
      <formula>FIND(UPPER("TF"),UPPER(G5))=1</formula>
      <formula>"TF"</formula>
    </cfRule>
  </conditionalFormatting>
  <hyperlinks>
    <hyperlink ref="B2:J2" r:id="rId1" display="28532" xr:uid="{FE1A7150-46C9-B546-802D-B18ABC9E1735}"/>
    <hyperlink ref="B1:J1" r:id="rId2" display="Récifs de polychètes tubicoles du circalittoral côtier" xr:uid="{F6437A10-119E-984E-B6E7-E2EACECCC9FC}"/>
    <hyperlink ref="A38" r:id="rId3" display="https://www.marlin.ac.uk/habitat/detail/41" xr:uid="{F2DF63DD-6510-4F7B-B8AF-9357808F1B70}"/>
    <hyperlink ref="A40" r:id="rId4" display="https://www.marlin.ac.uk/habitat/detail/225" xr:uid="{A7A69389-5394-46F7-AB65-A03831C72902}"/>
    <hyperlink ref="A41" r:id="rId5" display="https://www.marlin.ac.uk/habitat/detail/1169" xr:uid="{51F31E67-C295-431E-87B1-8DC3E51CB793}"/>
    <hyperlink ref="A42" r:id="rId6" display="https://www.marlin.ac.uk/habitat/detail/377" xr:uid="{EAFB162E-30AF-4D67-8D40-9CE42C1A2CCA}"/>
  </hyperlinks>
  <pageMargins left="0.7" right="0.7" top="0.75" bottom="0.75" header="0.3" footer="0.3"/>
  <pageSetup orientation="landscape" r:id="rId7"/>
  <headerFooter>
    <oddFooter>&amp;C&amp;"Helvetica Neue,Regular"&amp;12&amp;K000000&amp;P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V25"/>
  <sheetViews>
    <sheetView showGridLines="0" topLeftCell="A3" zoomScale="70" zoomScaleNormal="70" workbookViewId="0">
      <selection activeCell="I10" sqref="I10"/>
    </sheetView>
  </sheetViews>
  <sheetFormatPr baseColWidth="10" defaultColWidth="11.42578125" defaultRowHeight="15" customHeight="1" x14ac:dyDescent="0.25"/>
  <cols>
    <col min="1" max="1" width="17.28515625" style="21" customWidth="1"/>
    <col min="2" max="2" width="29.28515625" style="21" customWidth="1"/>
    <col min="3" max="3" width="8.28515625" style="21" customWidth="1"/>
    <col min="4" max="4" width="10.42578125" style="21" customWidth="1"/>
    <col min="5" max="5" width="7.28515625" style="21" customWidth="1"/>
    <col min="6" max="6" width="10" style="21" customWidth="1"/>
    <col min="7" max="7" width="9.28515625" style="21" customWidth="1"/>
    <col min="8" max="8" width="11.85546875" style="21" customWidth="1"/>
    <col min="9" max="9" width="81.42578125" style="21" customWidth="1"/>
    <col min="10" max="10" width="84.28515625" style="21" customWidth="1"/>
    <col min="11" max="256" width="11.42578125" style="21" customWidth="1"/>
  </cols>
  <sheetData>
    <row r="1" spans="1:256" ht="21" customHeight="1" x14ac:dyDescent="0.25">
      <c r="A1" s="2" t="s">
        <v>73</v>
      </c>
      <c r="B1" s="99" t="s">
        <v>74</v>
      </c>
      <c r="C1" s="99"/>
      <c r="D1" s="99"/>
      <c r="E1" s="99"/>
      <c r="F1" s="99"/>
      <c r="G1" s="99"/>
      <c r="H1" s="99"/>
      <c r="I1" s="99"/>
      <c r="J1" s="100"/>
    </row>
    <row r="2" spans="1:256" ht="21" customHeight="1" x14ac:dyDescent="0.25">
      <c r="A2" s="3" t="s">
        <v>1</v>
      </c>
      <c r="B2" s="101" t="s">
        <v>155</v>
      </c>
      <c r="C2" s="101"/>
      <c r="D2" s="101"/>
      <c r="E2" s="101"/>
      <c r="F2" s="101"/>
      <c r="G2" s="101"/>
      <c r="H2" s="101"/>
      <c r="I2" s="101"/>
      <c r="J2" s="102"/>
    </row>
    <row r="3" spans="1:256" s="90" customFormat="1" ht="21" customHeight="1" x14ac:dyDescent="0.25">
      <c r="A3" s="65" t="s">
        <v>614</v>
      </c>
      <c r="B3" s="88"/>
      <c r="C3" s="88"/>
      <c r="D3" s="88"/>
      <c r="E3" s="88"/>
      <c r="F3" s="88"/>
      <c r="G3" s="88"/>
      <c r="H3" s="88"/>
      <c r="I3" s="88"/>
      <c r="J3" s="88"/>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c r="AZ3" s="89"/>
      <c r="BA3" s="89"/>
      <c r="BB3" s="89"/>
      <c r="BC3" s="89"/>
      <c r="BD3" s="89"/>
      <c r="BE3" s="89"/>
      <c r="BF3" s="89"/>
      <c r="BG3" s="89"/>
      <c r="BH3" s="89"/>
      <c r="BI3" s="89"/>
      <c r="BJ3" s="89"/>
      <c r="BK3" s="89"/>
      <c r="BL3" s="89"/>
      <c r="BM3" s="89"/>
      <c r="BN3" s="89"/>
      <c r="BO3" s="89"/>
      <c r="BP3" s="89"/>
      <c r="BQ3" s="89"/>
      <c r="BR3" s="89"/>
      <c r="BS3" s="89"/>
      <c r="BT3" s="89"/>
      <c r="BU3" s="89"/>
      <c r="BV3" s="89"/>
      <c r="BW3" s="89"/>
      <c r="BX3" s="89"/>
      <c r="BY3" s="89"/>
      <c r="BZ3" s="89"/>
      <c r="CA3" s="89"/>
      <c r="CB3" s="89"/>
      <c r="CC3" s="89"/>
      <c r="CD3" s="89"/>
      <c r="CE3" s="89"/>
      <c r="CF3" s="89"/>
      <c r="CG3" s="89"/>
      <c r="CH3" s="89"/>
      <c r="CI3" s="89"/>
      <c r="CJ3" s="89"/>
      <c r="CK3" s="89"/>
      <c r="CL3" s="89"/>
      <c r="CM3" s="89"/>
      <c r="CN3" s="89"/>
      <c r="CO3" s="89"/>
      <c r="CP3" s="89"/>
      <c r="CQ3" s="89"/>
      <c r="CR3" s="89"/>
      <c r="CS3" s="89"/>
      <c r="CT3" s="89"/>
      <c r="CU3" s="89"/>
      <c r="CV3" s="89"/>
      <c r="CW3" s="89"/>
      <c r="CX3" s="89"/>
      <c r="CY3" s="89"/>
      <c r="CZ3" s="89"/>
      <c r="DA3" s="89"/>
      <c r="DB3" s="89"/>
      <c r="DC3" s="89"/>
      <c r="DD3" s="89"/>
      <c r="DE3" s="89"/>
      <c r="DF3" s="89"/>
      <c r="DG3" s="89"/>
      <c r="DH3" s="89"/>
      <c r="DI3" s="89"/>
      <c r="DJ3" s="89"/>
      <c r="DK3" s="89"/>
      <c r="DL3" s="89"/>
      <c r="DM3" s="89"/>
      <c r="DN3" s="89"/>
      <c r="DO3" s="89"/>
      <c r="DP3" s="89"/>
      <c r="DQ3" s="89"/>
      <c r="DR3" s="89"/>
      <c r="DS3" s="89"/>
      <c r="DT3" s="89"/>
      <c r="DU3" s="89"/>
      <c r="DV3" s="89"/>
      <c r="DW3" s="89"/>
      <c r="DX3" s="89"/>
      <c r="DY3" s="89"/>
      <c r="DZ3" s="89"/>
      <c r="EA3" s="89"/>
      <c r="EB3" s="89"/>
      <c r="EC3" s="89"/>
      <c r="ED3" s="89"/>
      <c r="EE3" s="89"/>
      <c r="EF3" s="89"/>
      <c r="EG3" s="89"/>
      <c r="EH3" s="89"/>
      <c r="EI3" s="89"/>
      <c r="EJ3" s="89"/>
      <c r="EK3" s="89"/>
      <c r="EL3" s="89"/>
      <c r="EM3" s="89"/>
      <c r="EN3" s="89"/>
      <c r="EO3" s="89"/>
      <c r="EP3" s="89"/>
      <c r="EQ3" s="89"/>
      <c r="ER3" s="89"/>
      <c r="ES3" s="89"/>
      <c r="ET3" s="89"/>
      <c r="EU3" s="89"/>
      <c r="EV3" s="89"/>
      <c r="EW3" s="89"/>
      <c r="EX3" s="89"/>
      <c r="EY3" s="89"/>
      <c r="EZ3" s="89"/>
      <c r="FA3" s="89"/>
      <c r="FB3" s="89"/>
      <c r="FC3" s="89"/>
      <c r="FD3" s="89"/>
      <c r="FE3" s="89"/>
      <c r="FF3" s="89"/>
      <c r="FG3" s="89"/>
      <c r="FH3" s="89"/>
      <c r="FI3" s="89"/>
      <c r="FJ3" s="89"/>
      <c r="FK3" s="89"/>
      <c r="FL3" s="89"/>
      <c r="FM3" s="89"/>
      <c r="FN3" s="89"/>
      <c r="FO3" s="89"/>
      <c r="FP3" s="89"/>
      <c r="FQ3" s="89"/>
      <c r="FR3" s="89"/>
      <c r="FS3" s="89"/>
      <c r="FT3" s="89"/>
      <c r="FU3" s="89"/>
      <c r="FV3" s="89"/>
      <c r="FW3" s="89"/>
      <c r="FX3" s="89"/>
      <c r="FY3" s="89"/>
      <c r="FZ3" s="89"/>
      <c r="GA3" s="89"/>
      <c r="GB3" s="89"/>
      <c r="GC3" s="89"/>
      <c r="GD3" s="89"/>
      <c r="GE3" s="89"/>
      <c r="GF3" s="89"/>
      <c r="GG3" s="89"/>
      <c r="GH3" s="89"/>
      <c r="GI3" s="89"/>
      <c r="GJ3" s="89"/>
      <c r="GK3" s="89"/>
      <c r="GL3" s="89"/>
      <c r="GM3" s="89"/>
      <c r="GN3" s="89"/>
      <c r="GO3" s="89"/>
      <c r="GP3" s="89"/>
      <c r="GQ3" s="89"/>
      <c r="GR3" s="89"/>
      <c r="GS3" s="89"/>
      <c r="GT3" s="89"/>
      <c r="GU3" s="89"/>
      <c r="GV3" s="89"/>
      <c r="GW3" s="89"/>
      <c r="GX3" s="89"/>
      <c r="GY3" s="89"/>
      <c r="GZ3" s="89"/>
      <c r="HA3" s="89"/>
      <c r="HB3" s="89"/>
      <c r="HC3" s="89"/>
      <c r="HD3" s="89"/>
      <c r="HE3" s="89"/>
      <c r="HF3" s="89"/>
      <c r="HG3" s="89"/>
      <c r="HH3" s="89"/>
      <c r="HI3" s="89"/>
      <c r="HJ3" s="89"/>
      <c r="HK3" s="89"/>
      <c r="HL3" s="89"/>
      <c r="HM3" s="89"/>
      <c r="HN3" s="89"/>
      <c r="HO3" s="89"/>
      <c r="HP3" s="89"/>
      <c r="HQ3" s="89"/>
      <c r="HR3" s="89"/>
      <c r="HS3" s="89"/>
      <c r="HT3" s="89"/>
      <c r="HU3" s="89"/>
      <c r="HV3" s="89"/>
      <c r="HW3" s="89"/>
      <c r="HX3" s="89"/>
      <c r="HY3" s="89"/>
      <c r="HZ3" s="89"/>
      <c r="IA3" s="89"/>
      <c r="IB3" s="89"/>
      <c r="IC3" s="89"/>
      <c r="ID3" s="89"/>
      <c r="IE3" s="89"/>
      <c r="IF3" s="89"/>
      <c r="IG3" s="89"/>
      <c r="IH3" s="89"/>
      <c r="II3" s="89"/>
      <c r="IJ3" s="89"/>
      <c r="IK3" s="89"/>
      <c r="IL3" s="89"/>
      <c r="IM3" s="89"/>
      <c r="IN3" s="89"/>
      <c r="IO3" s="89"/>
      <c r="IP3" s="89"/>
      <c r="IQ3" s="89"/>
      <c r="IR3" s="89"/>
      <c r="IS3" s="89"/>
      <c r="IT3" s="89"/>
      <c r="IU3" s="89"/>
      <c r="IV3" s="89"/>
    </row>
    <row r="4" spans="1:256" ht="15" customHeight="1" x14ac:dyDescent="0.25">
      <c r="A4" s="6" t="s">
        <v>2</v>
      </c>
      <c r="B4" s="29" t="s">
        <v>3</v>
      </c>
      <c r="C4" s="4" t="s">
        <v>4</v>
      </c>
      <c r="D4" s="4" t="s">
        <v>5</v>
      </c>
      <c r="E4" s="4" t="s">
        <v>6</v>
      </c>
      <c r="F4" s="4" t="s">
        <v>7</v>
      </c>
      <c r="G4" s="5" t="s">
        <v>8</v>
      </c>
      <c r="H4" s="5" t="s">
        <v>9</v>
      </c>
      <c r="I4" s="6" t="s">
        <v>10</v>
      </c>
      <c r="J4" s="6" t="s">
        <v>11</v>
      </c>
    </row>
    <row r="5" spans="1:256" ht="54.6" customHeight="1" x14ac:dyDescent="0.25">
      <c r="A5" s="103" t="s">
        <v>12</v>
      </c>
      <c r="B5" s="6" t="s">
        <v>13</v>
      </c>
      <c r="C5" s="30" t="s">
        <v>14</v>
      </c>
      <c r="D5" s="30" t="s">
        <v>15</v>
      </c>
      <c r="E5" s="30" t="s">
        <v>14</v>
      </c>
      <c r="F5" s="30" t="s">
        <v>15</v>
      </c>
      <c r="G5" s="31" t="str">
        <f t="shared" ref="G5:G16"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32" t="str">
        <f t="shared" ref="H5:H16" si="1">IF(AND(D5="F",F5="F"),"F",IF(AND(D5="F",F5="M"),"F",IF(AND(D5="F",F5="H"),"F",IF(AND(D5="M",F5="F"),"F",IF(AND(D5="M",F5="M"),"M",IF(AND(D5="M",F5="H"),"M",IF(AND(D5="H",F5="F"),"F",IF(AND(D5="H",F5="M"),"M",IF(AND(D5="H",F5="H"),"H","")))))))))</f>
        <v>H</v>
      </c>
      <c r="I5" s="7" t="s">
        <v>682</v>
      </c>
      <c r="J5" s="7" t="s">
        <v>17</v>
      </c>
    </row>
    <row r="6" spans="1:256" ht="63" customHeight="1" x14ac:dyDescent="0.25">
      <c r="A6" s="104"/>
      <c r="B6" s="6" t="s">
        <v>18</v>
      </c>
      <c r="C6" s="30" t="s">
        <v>14</v>
      </c>
      <c r="D6" s="30" t="s">
        <v>15</v>
      </c>
      <c r="E6" s="30" t="s">
        <v>14</v>
      </c>
      <c r="F6" s="30" t="s">
        <v>15</v>
      </c>
      <c r="G6" s="31" t="str">
        <f t="shared" si="0"/>
        <v>TH</v>
      </c>
      <c r="H6" s="32" t="str">
        <f t="shared" si="1"/>
        <v>H</v>
      </c>
      <c r="I6" s="7" t="s">
        <v>75</v>
      </c>
      <c r="J6" s="7" t="s">
        <v>17</v>
      </c>
    </row>
    <row r="7" spans="1:256" ht="105" x14ac:dyDescent="0.25">
      <c r="A7" s="103" t="s">
        <v>158</v>
      </c>
      <c r="B7" s="6" t="s">
        <v>20</v>
      </c>
      <c r="C7" s="30" t="s">
        <v>14</v>
      </c>
      <c r="D7" s="35" t="s">
        <v>15</v>
      </c>
      <c r="E7" s="30" t="s">
        <v>21</v>
      </c>
      <c r="F7" s="35" t="s">
        <v>21</v>
      </c>
      <c r="G7" s="31" t="str">
        <f t="shared" si="0"/>
        <v>H</v>
      </c>
      <c r="H7" s="32" t="str">
        <f t="shared" si="1"/>
        <v>M</v>
      </c>
      <c r="I7" s="52" t="s">
        <v>607</v>
      </c>
      <c r="J7" s="7" t="s">
        <v>76</v>
      </c>
    </row>
    <row r="8" spans="1:256" ht="135" x14ac:dyDescent="0.25">
      <c r="A8" s="105"/>
      <c r="B8" s="6" t="s">
        <v>22</v>
      </c>
      <c r="C8" s="95" t="s">
        <v>165</v>
      </c>
      <c r="D8" s="35" t="s">
        <v>23</v>
      </c>
      <c r="E8" s="41" t="s">
        <v>15</v>
      </c>
      <c r="F8" s="35" t="s">
        <v>23</v>
      </c>
      <c r="G8" s="55" t="s">
        <v>23</v>
      </c>
      <c r="H8" s="32" t="str">
        <f t="shared" si="1"/>
        <v>F</v>
      </c>
      <c r="I8" s="52" t="s">
        <v>613</v>
      </c>
      <c r="J8" s="7" t="s">
        <v>77</v>
      </c>
    </row>
    <row r="9" spans="1:256" ht="120" x14ac:dyDescent="0.25">
      <c r="A9" s="105"/>
      <c r="B9" s="6" t="s">
        <v>25</v>
      </c>
      <c r="C9" s="63" t="s">
        <v>72</v>
      </c>
      <c r="D9" s="35" t="s">
        <v>21</v>
      </c>
      <c r="E9" s="41" t="s">
        <v>15</v>
      </c>
      <c r="F9" s="35" t="s">
        <v>21</v>
      </c>
      <c r="G9" s="31" t="str">
        <f t="shared" si="0"/>
        <v>V</v>
      </c>
      <c r="H9" s="32" t="str">
        <f t="shared" si="1"/>
        <v>M</v>
      </c>
      <c r="I9" s="33" t="s">
        <v>608</v>
      </c>
      <c r="J9" s="17" t="s">
        <v>605</v>
      </c>
    </row>
    <row r="10" spans="1:256" ht="131.25" customHeight="1" x14ac:dyDescent="0.25">
      <c r="A10" s="105"/>
      <c r="B10" s="6" t="s">
        <v>26</v>
      </c>
      <c r="C10" s="30" t="s">
        <v>23</v>
      </c>
      <c r="D10" s="35" t="s">
        <v>15</v>
      </c>
      <c r="E10" s="54" t="s">
        <v>21</v>
      </c>
      <c r="F10" s="35" t="s">
        <v>21</v>
      </c>
      <c r="G10" s="31" t="str">
        <f t="shared" si="0"/>
        <v>M</v>
      </c>
      <c r="H10" s="32" t="str">
        <f t="shared" si="1"/>
        <v>M</v>
      </c>
      <c r="I10" s="85" t="s">
        <v>609</v>
      </c>
      <c r="J10" s="87" t="s">
        <v>606</v>
      </c>
    </row>
    <row r="11" spans="1:256" ht="131.25" customHeight="1" x14ac:dyDescent="0.25">
      <c r="A11" s="105"/>
      <c r="B11" s="6" t="s">
        <v>27</v>
      </c>
      <c r="C11" s="30" t="s">
        <v>23</v>
      </c>
      <c r="D11" s="35" t="s">
        <v>15</v>
      </c>
      <c r="E11" s="54" t="s">
        <v>21</v>
      </c>
      <c r="F11" s="35" t="s">
        <v>21</v>
      </c>
      <c r="G11" s="31" t="str">
        <f t="shared" si="0"/>
        <v>M</v>
      </c>
      <c r="H11" s="32" t="str">
        <f t="shared" si="1"/>
        <v>M</v>
      </c>
      <c r="I11" s="85" t="s">
        <v>609</v>
      </c>
      <c r="J11" s="87" t="s">
        <v>606</v>
      </c>
    </row>
    <row r="12" spans="1:256" ht="105" x14ac:dyDescent="0.25">
      <c r="A12" s="105"/>
      <c r="B12" s="6" t="s">
        <v>28</v>
      </c>
      <c r="C12" s="30" t="s">
        <v>23</v>
      </c>
      <c r="D12" s="35" t="s">
        <v>23</v>
      </c>
      <c r="E12" s="30" t="s">
        <v>15</v>
      </c>
      <c r="F12" s="35" t="s">
        <v>23</v>
      </c>
      <c r="G12" s="31" t="str">
        <f t="shared" si="0"/>
        <v>M</v>
      </c>
      <c r="H12" s="32" t="str">
        <f t="shared" si="1"/>
        <v>F</v>
      </c>
      <c r="I12" s="33" t="s">
        <v>380</v>
      </c>
      <c r="J12" s="7" t="s">
        <v>78</v>
      </c>
    </row>
    <row r="13" spans="1:256" ht="105" x14ac:dyDescent="0.25">
      <c r="A13" s="105"/>
      <c r="B13" s="6" t="s">
        <v>30</v>
      </c>
      <c r="C13" s="54" t="s">
        <v>21</v>
      </c>
      <c r="D13" s="35" t="s">
        <v>23</v>
      </c>
      <c r="E13" s="30" t="s">
        <v>15</v>
      </c>
      <c r="F13" s="35" t="s">
        <v>23</v>
      </c>
      <c r="G13" s="31" t="str">
        <f t="shared" si="0"/>
        <v>F</v>
      </c>
      <c r="H13" s="62" t="s">
        <v>23</v>
      </c>
      <c r="I13" s="33" t="s">
        <v>610</v>
      </c>
      <c r="J13" s="53" t="s">
        <v>78</v>
      </c>
    </row>
    <row r="14" spans="1:256" ht="135" x14ac:dyDescent="0.25">
      <c r="A14" s="105"/>
      <c r="B14" s="6" t="s">
        <v>31</v>
      </c>
      <c r="C14" s="63" t="s">
        <v>72</v>
      </c>
      <c r="D14" s="35" t="s">
        <v>23</v>
      </c>
      <c r="E14" s="63" t="s">
        <v>72</v>
      </c>
      <c r="F14" s="35" t="s">
        <v>23</v>
      </c>
      <c r="G14" s="31" t="str">
        <f t="shared" si="0"/>
        <v>V</v>
      </c>
      <c r="H14" s="62" t="s">
        <v>23</v>
      </c>
      <c r="I14" s="33" t="s">
        <v>611</v>
      </c>
      <c r="J14" s="53" t="s">
        <v>78</v>
      </c>
    </row>
    <row r="15" spans="1:256" ht="120" x14ac:dyDescent="0.25">
      <c r="A15" s="97" t="s">
        <v>32</v>
      </c>
      <c r="B15" s="6" t="s">
        <v>33</v>
      </c>
      <c r="C15" s="30" t="s">
        <v>21</v>
      </c>
      <c r="D15" s="35" t="s">
        <v>23</v>
      </c>
      <c r="E15" s="30" t="s">
        <v>15</v>
      </c>
      <c r="F15" s="35" t="s">
        <v>23</v>
      </c>
      <c r="G15" s="31" t="str">
        <f t="shared" si="0"/>
        <v>F</v>
      </c>
      <c r="H15" s="32" t="str">
        <f t="shared" si="1"/>
        <v>F</v>
      </c>
      <c r="I15" s="79" t="s">
        <v>612</v>
      </c>
      <c r="J15" s="17" t="s">
        <v>79</v>
      </c>
    </row>
    <row r="16" spans="1:256" ht="135" x14ac:dyDescent="0.25">
      <c r="A16" s="98"/>
      <c r="B16" s="6" t="s">
        <v>34</v>
      </c>
      <c r="C16" s="30" t="s">
        <v>15</v>
      </c>
      <c r="D16" s="35" t="s">
        <v>21</v>
      </c>
      <c r="E16" s="30" t="s">
        <v>15</v>
      </c>
      <c r="F16" s="35" t="s">
        <v>21</v>
      </c>
      <c r="G16" s="31" t="str">
        <f t="shared" si="0"/>
        <v>F</v>
      </c>
      <c r="H16" s="32" t="str">
        <f t="shared" si="1"/>
        <v>M</v>
      </c>
      <c r="I16" s="7" t="s">
        <v>80</v>
      </c>
      <c r="J16" s="52" t="s">
        <v>381</v>
      </c>
    </row>
    <row r="17" spans="1:1" ht="15" customHeight="1" x14ac:dyDescent="0.25">
      <c r="A17" s="48" t="s">
        <v>170</v>
      </c>
    </row>
    <row r="18" spans="1:1" ht="15" customHeight="1" x14ac:dyDescent="0.25">
      <c r="A18" s="49" t="s">
        <v>237</v>
      </c>
    </row>
    <row r="19" spans="1:1" ht="15" customHeight="1" x14ac:dyDescent="0.25">
      <c r="A19" s="49" t="s">
        <v>375</v>
      </c>
    </row>
    <row r="20" spans="1:1" ht="15" customHeight="1" x14ac:dyDescent="0.25">
      <c r="A20" s="49" t="s">
        <v>376</v>
      </c>
    </row>
    <row r="21" spans="1:1" ht="15" customHeight="1" x14ac:dyDescent="0.25">
      <c r="A21" s="49" t="s">
        <v>377</v>
      </c>
    </row>
    <row r="22" spans="1:1" ht="15" customHeight="1" x14ac:dyDescent="0.25">
      <c r="A22" s="49" t="s">
        <v>378</v>
      </c>
    </row>
    <row r="23" spans="1:1" ht="15" customHeight="1" x14ac:dyDescent="0.25">
      <c r="A23" s="49" t="s">
        <v>379</v>
      </c>
    </row>
    <row r="24" spans="1:1" ht="15" customHeight="1" x14ac:dyDescent="0.25">
      <c r="A24" s="56" t="s">
        <v>218</v>
      </c>
    </row>
    <row r="25" spans="1:1" ht="15" customHeight="1" x14ac:dyDescent="0.25">
      <c r="A25" s="49" t="s">
        <v>615</v>
      </c>
    </row>
  </sheetData>
  <mergeCells count="5">
    <mergeCell ref="A15:A16"/>
    <mergeCell ref="B1:J1"/>
    <mergeCell ref="B2:J2"/>
    <mergeCell ref="A5:A6"/>
    <mergeCell ref="A7:A14"/>
  </mergeCells>
  <conditionalFormatting sqref="G5:G16">
    <cfRule type="containsText" dxfId="48" priority="1" stopIfTrue="1" operator="containsText" text="V">
      <formula>NOT(ISERROR(FIND(UPPER("V"),UPPER(G5))))</formula>
      <formula>"V"</formula>
    </cfRule>
    <cfRule type="containsText" dxfId="47" priority="2" stopIfTrue="1" operator="containsText" text="NA">
      <formula>NOT(ISERROR(FIND(UPPER("NA"),UPPER(G5))))</formula>
      <formula>"NA"</formula>
    </cfRule>
    <cfRule type="beginsWith" dxfId="46" priority="3" stopIfTrue="1" operator="beginsWith" text="F">
      <formula>FIND(UPPER("F"),UPPER(G5))=1</formula>
      <formula>"F"</formula>
    </cfRule>
    <cfRule type="containsText" dxfId="45" priority="4" stopIfTrue="1" operator="containsText" text="M">
      <formula>NOT(ISERROR(FIND(UPPER("M"),UPPER(G5))))</formula>
      <formula>"M"</formula>
    </cfRule>
    <cfRule type="containsText" dxfId="44" priority="5" stopIfTrue="1" operator="containsText" text="TH">
      <formula>NOT(ISERROR(FIND(UPPER("TH"),UPPER(G5))))</formula>
      <formula>"TH"</formula>
    </cfRule>
    <cfRule type="containsText" dxfId="43" priority="6" stopIfTrue="1" operator="containsText" text="H">
      <formula>NOT(ISERROR(FIND(UPPER("H"),UPPER(G5))))</formula>
      <formula>"H"</formula>
    </cfRule>
    <cfRule type="beginsWith" dxfId="42" priority="7" stopIfTrue="1" operator="beginsWith" text="TF">
      <formula>FIND(UPPER("TF"),UPPER(G5))=1</formula>
      <formula>"TF"</formula>
    </cfRule>
  </conditionalFormatting>
  <hyperlinks>
    <hyperlink ref="B2:J2" r:id="rId1" display="28535" xr:uid="{68D17D43-642B-8B4C-84FE-740C54067B61}"/>
    <hyperlink ref="B1:J1" r:id="rId2" display="Cailloutis du circalittoral côtier" xr:uid="{F90C851C-B3A4-DA43-9DD4-8A56A69F8F3A}"/>
    <hyperlink ref="A22" r:id="rId3" display="https://www.marlin.ac.uk/species/detail/1794" xr:uid="{C71470D6-4AE9-4A8D-A0CD-48F3FB7CF084}"/>
    <hyperlink ref="A23" r:id="rId4" display="https://www.marlin.ac.uk/habitat/detail/177" xr:uid="{0F17CCC0-B4BB-404A-B890-CE91C8B1CD48}"/>
  </hyperlinks>
  <pageMargins left="0.7" right="0.7" top="0.75" bottom="0.75" header="0.3" footer="0.3"/>
  <pageSetup orientation="landscape" r:id="rId5"/>
  <headerFooter>
    <oddFooter>&amp;C&amp;"Helvetica Neue,Regular"&amp;12&amp;K000000&amp;P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IV47"/>
  <sheetViews>
    <sheetView showGridLines="0" topLeftCell="A7" zoomScale="70" zoomScaleNormal="70" workbookViewId="0">
      <selection activeCell="I10" sqref="I10"/>
    </sheetView>
  </sheetViews>
  <sheetFormatPr baseColWidth="10" defaultColWidth="11.42578125" defaultRowHeight="15" customHeight="1" x14ac:dyDescent="0.25"/>
  <cols>
    <col min="1" max="1" width="17.28515625" style="22" customWidth="1"/>
    <col min="2" max="2" width="29.28515625" style="22" customWidth="1"/>
    <col min="3" max="3" width="8.28515625" style="22" customWidth="1"/>
    <col min="4" max="4" width="10.42578125" style="22" customWidth="1"/>
    <col min="5" max="5" width="7.28515625" style="22" customWidth="1"/>
    <col min="6" max="6" width="10" style="22" customWidth="1"/>
    <col min="7" max="7" width="9.28515625" style="22" customWidth="1"/>
    <col min="8" max="8" width="11.85546875" style="22" customWidth="1"/>
    <col min="9" max="9" width="81.42578125" style="22" customWidth="1"/>
    <col min="10" max="10" width="84.28515625" style="22" customWidth="1"/>
    <col min="11" max="256" width="11.42578125" style="22" customWidth="1"/>
  </cols>
  <sheetData>
    <row r="1" spans="1:256" ht="21" customHeight="1" x14ac:dyDescent="0.25">
      <c r="A1" s="2" t="s">
        <v>81</v>
      </c>
      <c r="B1" s="99" t="s">
        <v>82</v>
      </c>
      <c r="C1" s="99"/>
      <c r="D1" s="99"/>
      <c r="E1" s="99"/>
      <c r="F1" s="99"/>
      <c r="G1" s="99"/>
      <c r="H1" s="99"/>
      <c r="I1" s="99"/>
      <c r="J1" s="100"/>
    </row>
    <row r="2" spans="1:256" ht="21" customHeight="1" x14ac:dyDescent="0.25">
      <c r="A2" s="3" t="s">
        <v>1</v>
      </c>
      <c r="B2" s="101">
        <v>7139</v>
      </c>
      <c r="C2" s="101"/>
      <c r="D2" s="101"/>
      <c r="E2" s="101"/>
      <c r="F2" s="101"/>
      <c r="G2" s="101"/>
      <c r="H2" s="101"/>
      <c r="I2" s="101"/>
      <c r="J2" s="102"/>
    </row>
    <row r="3" spans="1:256" s="68" customFormat="1" ht="21" customHeight="1" x14ac:dyDescent="0.25">
      <c r="A3" s="65" t="s">
        <v>402</v>
      </c>
      <c r="B3" s="66"/>
      <c r="C3" s="66"/>
      <c r="D3" s="66"/>
      <c r="E3" s="66"/>
      <c r="F3" s="66"/>
      <c r="G3" s="66"/>
      <c r="H3" s="66"/>
      <c r="I3" s="66"/>
      <c r="J3" s="66"/>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c r="IP3" s="67"/>
      <c r="IQ3" s="67"/>
      <c r="IR3" s="67"/>
      <c r="IS3" s="67"/>
      <c r="IT3" s="67"/>
      <c r="IU3" s="67"/>
      <c r="IV3" s="67"/>
    </row>
    <row r="4" spans="1:256" ht="15" customHeight="1" x14ac:dyDescent="0.25">
      <c r="A4" s="6" t="s">
        <v>2</v>
      </c>
      <c r="B4" s="29" t="s">
        <v>3</v>
      </c>
      <c r="C4" s="4" t="s">
        <v>4</v>
      </c>
      <c r="D4" s="4" t="s">
        <v>5</v>
      </c>
      <c r="E4" s="4" t="s">
        <v>6</v>
      </c>
      <c r="F4" s="4" t="s">
        <v>7</v>
      </c>
      <c r="G4" s="5" t="s">
        <v>8</v>
      </c>
      <c r="H4" s="5" t="s">
        <v>9</v>
      </c>
      <c r="I4" s="6" t="s">
        <v>10</v>
      </c>
      <c r="J4" s="6" t="s">
        <v>11</v>
      </c>
    </row>
    <row r="5" spans="1:256" ht="54.6" customHeight="1" x14ac:dyDescent="0.25">
      <c r="A5" s="103" t="s">
        <v>12</v>
      </c>
      <c r="B5" s="6" t="s">
        <v>13</v>
      </c>
      <c r="C5" s="30" t="s">
        <v>14</v>
      </c>
      <c r="D5" s="30" t="s">
        <v>15</v>
      </c>
      <c r="E5" s="30" t="s">
        <v>14</v>
      </c>
      <c r="F5" s="30" t="s">
        <v>15</v>
      </c>
      <c r="G5" s="31" t="str">
        <f t="shared" ref="G5:G16"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32" t="str">
        <f t="shared" ref="H5:H16" si="1">IF(AND(D5="F",F5="F"),"F",IF(AND(D5="F",F5="M"),"F",IF(AND(D5="F",F5="H"),"F",IF(AND(D5="M",F5="F"),"F",IF(AND(D5="M",F5="M"),"M",IF(AND(D5="M",F5="H"),"M",IF(AND(D5="H",F5="F"),"F",IF(AND(D5="H",F5="M"),"M",IF(AND(D5="H",F5="H"),"H","")))))))))</f>
        <v>H</v>
      </c>
      <c r="I5" s="7" t="s">
        <v>682</v>
      </c>
      <c r="J5" s="7" t="s">
        <v>17</v>
      </c>
    </row>
    <row r="6" spans="1:256" ht="63" customHeight="1" x14ac:dyDescent="0.25">
      <c r="A6" s="104"/>
      <c r="B6" s="6" t="s">
        <v>18</v>
      </c>
      <c r="C6" s="30" t="s">
        <v>14</v>
      </c>
      <c r="D6" s="30" t="s">
        <v>15</v>
      </c>
      <c r="E6" s="30" t="s">
        <v>14</v>
      </c>
      <c r="F6" s="30" t="s">
        <v>15</v>
      </c>
      <c r="G6" s="31" t="str">
        <f t="shared" si="0"/>
        <v>TH</v>
      </c>
      <c r="H6" s="32" t="str">
        <f t="shared" si="1"/>
        <v>H</v>
      </c>
      <c r="I6" s="7" t="s">
        <v>83</v>
      </c>
      <c r="J6" s="7" t="s">
        <v>17</v>
      </c>
    </row>
    <row r="7" spans="1:256" ht="120" x14ac:dyDescent="0.25">
      <c r="A7" s="103" t="s">
        <v>158</v>
      </c>
      <c r="B7" s="6" t="s">
        <v>20</v>
      </c>
      <c r="C7" s="30" t="s">
        <v>14</v>
      </c>
      <c r="D7" s="35" t="s">
        <v>15</v>
      </c>
      <c r="E7" s="30" t="s">
        <v>21</v>
      </c>
      <c r="F7" s="35" t="s">
        <v>21</v>
      </c>
      <c r="G7" s="31" t="str">
        <f t="shared" si="0"/>
        <v>H</v>
      </c>
      <c r="H7" s="32" t="str">
        <f t="shared" si="1"/>
        <v>M</v>
      </c>
      <c r="I7" s="51" t="s">
        <v>624</v>
      </c>
      <c r="J7" s="7" t="s">
        <v>84</v>
      </c>
    </row>
    <row r="8" spans="1:256" ht="60" x14ac:dyDescent="0.25">
      <c r="A8" s="105"/>
      <c r="B8" s="6" t="s">
        <v>22</v>
      </c>
      <c r="C8" s="30" t="s">
        <v>15</v>
      </c>
      <c r="D8" s="35" t="s">
        <v>23</v>
      </c>
      <c r="E8" s="41" t="s">
        <v>16</v>
      </c>
      <c r="F8" s="35" t="s">
        <v>23</v>
      </c>
      <c r="G8" s="31" t="str">
        <f t="shared" si="0"/>
        <v>TF</v>
      </c>
      <c r="H8" s="32" t="str">
        <f t="shared" si="1"/>
        <v>F</v>
      </c>
      <c r="I8" s="85" t="s">
        <v>625</v>
      </c>
      <c r="J8" s="7" t="s">
        <v>85</v>
      </c>
    </row>
    <row r="9" spans="1:256" ht="120" x14ac:dyDescent="0.25">
      <c r="A9" s="105"/>
      <c r="B9" s="6" t="s">
        <v>25</v>
      </c>
      <c r="C9" s="54" t="s">
        <v>164</v>
      </c>
      <c r="D9" s="35" t="s">
        <v>21</v>
      </c>
      <c r="E9" s="41" t="s">
        <v>165</v>
      </c>
      <c r="F9" s="35" t="s">
        <v>21</v>
      </c>
      <c r="G9" s="55" t="s">
        <v>166</v>
      </c>
      <c r="H9" s="32" t="str">
        <f t="shared" si="1"/>
        <v>M</v>
      </c>
      <c r="I9" s="33" t="s">
        <v>626</v>
      </c>
      <c r="J9" s="17" t="s">
        <v>604</v>
      </c>
    </row>
    <row r="10" spans="1:256" ht="210" x14ac:dyDescent="0.25">
      <c r="A10" s="105"/>
      <c r="B10" s="6" t="s">
        <v>26</v>
      </c>
      <c r="C10" s="54" t="s">
        <v>164</v>
      </c>
      <c r="D10" s="35" t="s">
        <v>21</v>
      </c>
      <c r="E10" s="54" t="s">
        <v>165</v>
      </c>
      <c r="F10" s="35" t="s">
        <v>21</v>
      </c>
      <c r="G10" s="55" t="s">
        <v>166</v>
      </c>
      <c r="H10" s="32" t="str">
        <f t="shared" si="1"/>
        <v>M</v>
      </c>
      <c r="I10" s="33" t="s">
        <v>696</v>
      </c>
      <c r="J10" s="87" t="s">
        <v>86</v>
      </c>
    </row>
    <row r="11" spans="1:256" ht="135" x14ac:dyDescent="0.25">
      <c r="A11" s="105"/>
      <c r="B11" s="6" t="s">
        <v>27</v>
      </c>
      <c r="C11" s="54" t="s">
        <v>166</v>
      </c>
      <c r="D11" s="35" t="s">
        <v>15</v>
      </c>
      <c r="E11" s="54" t="s">
        <v>164</v>
      </c>
      <c r="F11" s="35" t="s">
        <v>21</v>
      </c>
      <c r="G11" s="55" t="s">
        <v>164</v>
      </c>
      <c r="H11" s="32" t="str">
        <f t="shared" si="1"/>
        <v>M</v>
      </c>
      <c r="I11" s="33" t="s">
        <v>382</v>
      </c>
      <c r="J11" s="87" t="s">
        <v>86</v>
      </c>
    </row>
    <row r="12" spans="1:256" ht="135" x14ac:dyDescent="0.25">
      <c r="A12" s="105"/>
      <c r="B12" s="6" t="s">
        <v>28</v>
      </c>
      <c r="C12" s="54" t="s">
        <v>21</v>
      </c>
      <c r="D12" s="35" t="s">
        <v>23</v>
      </c>
      <c r="E12" s="30" t="s">
        <v>21</v>
      </c>
      <c r="F12" s="35" t="s">
        <v>23</v>
      </c>
      <c r="G12" s="31" t="str">
        <f t="shared" si="0"/>
        <v>M</v>
      </c>
      <c r="H12" s="32" t="str">
        <f t="shared" si="1"/>
        <v>F</v>
      </c>
      <c r="I12" s="52" t="s">
        <v>484</v>
      </c>
      <c r="J12" s="7" t="s">
        <v>85</v>
      </c>
    </row>
    <row r="13" spans="1:256" ht="120" x14ac:dyDescent="0.25">
      <c r="A13" s="105"/>
      <c r="B13" s="6" t="s">
        <v>30</v>
      </c>
      <c r="C13" s="41" t="s">
        <v>21</v>
      </c>
      <c r="D13" s="35" t="s">
        <v>21</v>
      </c>
      <c r="E13" s="30" t="s">
        <v>15</v>
      </c>
      <c r="F13" s="35" t="s">
        <v>21</v>
      </c>
      <c r="G13" s="31" t="str">
        <f t="shared" si="0"/>
        <v>F</v>
      </c>
      <c r="H13" s="32" t="str">
        <f t="shared" si="1"/>
        <v>M</v>
      </c>
      <c r="I13" s="33" t="s">
        <v>627</v>
      </c>
      <c r="J13" s="17" t="s">
        <v>87</v>
      </c>
    </row>
    <row r="14" spans="1:256" ht="210" x14ac:dyDescent="0.25">
      <c r="A14" s="105"/>
      <c r="B14" s="6" t="s">
        <v>31</v>
      </c>
      <c r="C14" s="64" t="s">
        <v>72</v>
      </c>
      <c r="D14" s="35" t="s">
        <v>21</v>
      </c>
      <c r="E14" s="63" t="s">
        <v>72</v>
      </c>
      <c r="F14" s="35" t="s">
        <v>21</v>
      </c>
      <c r="G14" s="31" t="str">
        <f t="shared" si="0"/>
        <v>V</v>
      </c>
      <c r="H14" s="32" t="str">
        <f t="shared" si="1"/>
        <v>M</v>
      </c>
      <c r="I14" s="51" t="s">
        <v>628</v>
      </c>
      <c r="J14" s="17" t="s">
        <v>88</v>
      </c>
    </row>
    <row r="15" spans="1:256" ht="210" x14ac:dyDescent="0.25">
      <c r="A15" s="97" t="s">
        <v>32</v>
      </c>
      <c r="B15" s="6" t="s">
        <v>33</v>
      </c>
      <c r="C15" s="41" t="s">
        <v>21</v>
      </c>
      <c r="D15" s="35" t="s">
        <v>21</v>
      </c>
      <c r="E15" s="54" t="s">
        <v>15</v>
      </c>
      <c r="F15" s="35" t="s">
        <v>21</v>
      </c>
      <c r="G15" s="31" t="str">
        <f t="shared" si="0"/>
        <v>F</v>
      </c>
      <c r="H15" s="32" t="str">
        <f t="shared" si="1"/>
        <v>M</v>
      </c>
      <c r="I15" s="17" t="s">
        <v>629</v>
      </c>
      <c r="J15" s="17" t="s">
        <v>89</v>
      </c>
    </row>
    <row r="16" spans="1:256" ht="165" x14ac:dyDescent="0.25">
      <c r="A16" s="98"/>
      <c r="B16" s="6" t="s">
        <v>34</v>
      </c>
      <c r="C16" s="30" t="s">
        <v>21</v>
      </c>
      <c r="D16" s="35" t="s">
        <v>21</v>
      </c>
      <c r="E16" s="30" t="s">
        <v>15</v>
      </c>
      <c r="F16" s="35" t="s">
        <v>21</v>
      </c>
      <c r="G16" s="31" t="str">
        <f t="shared" si="0"/>
        <v>F</v>
      </c>
      <c r="H16" s="32" t="str">
        <f t="shared" si="1"/>
        <v>M</v>
      </c>
      <c r="I16" s="33" t="s">
        <v>485</v>
      </c>
      <c r="J16" s="17" t="s">
        <v>90</v>
      </c>
    </row>
    <row r="17" spans="1:1" ht="15" customHeight="1" x14ac:dyDescent="0.25">
      <c r="A17" s="57" t="s">
        <v>170</v>
      </c>
    </row>
    <row r="18" spans="1:1" ht="15" customHeight="1" x14ac:dyDescent="0.25">
      <c r="A18" s="49" t="s">
        <v>146</v>
      </c>
    </row>
    <row r="19" spans="1:1" ht="15" customHeight="1" x14ac:dyDescent="0.25">
      <c r="A19" s="49" t="s">
        <v>383</v>
      </c>
    </row>
    <row r="20" spans="1:1" ht="15" customHeight="1" x14ac:dyDescent="0.25">
      <c r="A20" s="49" t="s">
        <v>237</v>
      </c>
    </row>
    <row r="21" spans="1:1" ht="15" customHeight="1" x14ac:dyDescent="0.25">
      <c r="A21" s="49" t="s">
        <v>384</v>
      </c>
    </row>
    <row r="22" spans="1:1" ht="15" customHeight="1" x14ac:dyDescent="0.25">
      <c r="A22" s="49" t="s">
        <v>385</v>
      </c>
    </row>
    <row r="23" spans="1:1" ht="15" customHeight="1" x14ac:dyDescent="0.25">
      <c r="A23" s="49" t="s">
        <v>375</v>
      </c>
    </row>
    <row r="24" spans="1:1" ht="15" customHeight="1" x14ac:dyDescent="0.25">
      <c r="A24" s="49" t="s">
        <v>386</v>
      </c>
    </row>
    <row r="25" spans="1:1" ht="15" customHeight="1" x14ac:dyDescent="0.25">
      <c r="A25" s="49" t="s">
        <v>387</v>
      </c>
    </row>
    <row r="26" spans="1:1" ht="15" customHeight="1" x14ac:dyDescent="0.25">
      <c r="A26" s="49" t="s">
        <v>353</v>
      </c>
    </row>
    <row r="27" spans="1:1" ht="15" customHeight="1" x14ac:dyDescent="0.25">
      <c r="A27" s="49" t="s">
        <v>388</v>
      </c>
    </row>
    <row r="28" spans="1:1" ht="15" customHeight="1" x14ac:dyDescent="0.25">
      <c r="A28" s="49" t="s">
        <v>389</v>
      </c>
    </row>
    <row r="29" spans="1:1" ht="15" customHeight="1" x14ac:dyDescent="0.25">
      <c r="A29" s="49" t="s">
        <v>310</v>
      </c>
    </row>
    <row r="30" spans="1:1" ht="15" customHeight="1" x14ac:dyDescent="0.25">
      <c r="A30" s="49" t="s">
        <v>390</v>
      </c>
    </row>
    <row r="31" spans="1:1" ht="15" customHeight="1" x14ac:dyDescent="0.25">
      <c r="A31" s="49" t="s">
        <v>376</v>
      </c>
    </row>
    <row r="32" spans="1:1" ht="15" customHeight="1" x14ac:dyDescent="0.25">
      <c r="A32" s="49" t="s">
        <v>377</v>
      </c>
    </row>
    <row r="33" spans="1:1" ht="15" customHeight="1" x14ac:dyDescent="0.25">
      <c r="A33" s="49" t="s">
        <v>391</v>
      </c>
    </row>
    <row r="34" spans="1:1" ht="15" customHeight="1" x14ac:dyDescent="0.25">
      <c r="A34" s="49" t="s">
        <v>359</v>
      </c>
    </row>
    <row r="35" spans="1:1" ht="15" customHeight="1" x14ac:dyDescent="0.25">
      <c r="A35" s="49" t="s">
        <v>392</v>
      </c>
    </row>
    <row r="36" spans="1:1" ht="15" customHeight="1" x14ac:dyDescent="0.25">
      <c r="A36" s="49" t="s">
        <v>148</v>
      </c>
    </row>
    <row r="37" spans="1:1" ht="15" customHeight="1" x14ac:dyDescent="0.25">
      <c r="A37" s="49" t="s">
        <v>393</v>
      </c>
    </row>
    <row r="38" spans="1:1" ht="15" customHeight="1" x14ac:dyDescent="0.25">
      <c r="A38" s="49" t="s">
        <v>394</v>
      </c>
    </row>
    <row r="39" spans="1:1" ht="15" customHeight="1" x14ac:dyDescent="0.25">
      <c r="A39" s="49" t="s">
        <v>395</v>
      </c>
    </row>
    <row r="40" spans="1:1" ht="15" customHeight="1" x14ac:dyDescent="0.25">
      <c r="A40" s="49" t="s">
        <v>396</v>
      </c>
    </row>
    <row r="41" spans="1:1" ht="15" customHeight="1" x14ac:dyDescent="0.25">
      <c r="A41" s="49" t="s">
        <v>397</v>
      </c>
    </row>
    <row r="42" spans="1:1" ht="15" customHeight="1" x14ac:dyDescent="0.25">
      <c r="A42" s="49" t="s">
        <v>398</v>
      </c>
    </row>
    <row r="43" spans="1:1" ht="15" customHeight="1" x14ac:dyDescent="0.25">
      <c r="A43" s="49" t="s">
        <v>399</v>
      </c>
    </row>
    <row r="44" spans="1:1" ht="15" customHeight="1" x14ac:dyDescent="0.25">
      <c r="A44" s="49" t="s">
        <v>400</v>
      </c>
    </row>
    <row r="45" spans="1:1" ht="15" customHeight="1" x14ac:dyDescent="0.25">
      <c r="A45" s="49" t="s">
        <v>401</v>
      </c>
    </row>
    <row r="46" spans="1:1" ht="15" customHeight="1" x14ac:dyDescent="0.25">
      <c r="A46" s="56" t="s">
        <v>218</v>
      </c>
    </row>
    <row r="47" spans="1:1" ht="15" customHeight="1" x14ac:dyDescent="0.25">
      <c r="A47" s="49" t="s">
        <v>630</v>
      </c>
    </row>
  </sheetData>
  <mergeCells count="5">
    <mergeCell ref="A15:A16"/>
    <mergeCell ref="B1:J1"/>
    <mergeCell ref="B2:J2"/>
    <mergeCell ref="A5:A6"/>
    <mergeCell ref="A7:A14"/>
  </mergeCells>
  <conditionalFormatting sqref="G5:G16">
    <cfRule type="containsText" dxfId="41" priority="1" stopIfTrue="1" operator="containsText" text="V">
      <formula>NOT(ISERROR(FIND(UPPER("V"),UPPER(G5))))</formula>
      <formula>"V"</formula>
    </cfRule>
    <cfRule type="containsText" dxfId="40" priority="2" stopIfTrue="1" operator="containsText" text="NA">
      <formula>NOT(ISERROR(FIND(UPPER("NA"),UPPER(G5))))</formula>
      <formula>"NA"</formula>
    </cfRule>
    <cfRule type="beginsWith" dxfId="39" priority="3" stopIfTrue="1" operator="beginsWith" text="F">
      <formula>FIND(UPPER("F"),UPPER(G5))=1</formula>
      <formula>"F"</formula>
    </cfRule>
    <cfRule type="containsText" dxfId="38" priority="4" stopIfTrue="1" operator="containsText" text="M">
      <formula>NOT(ISERROR(FIND(UPPER("M"),UPPER(G5))))</formula>
      <formula>"M"</formula>
    </cfRule>
    <cfRule type="containsText" dxfId="37" priority="5" stopIfTrue="1" operator="containsText" text="TH">
      <formula>NOT(ISERROR(FIND(UPPER("TH"),UPPER(G5))))</formula>
      <formula>"TH"</formula>
    </cfRule>
    <cfRule type="containsText" dxfId="36" priority="6" stopIfTrue="1" operator="containsText" text="H">
      <formula>NOT(ISERROR(FIND(UPPER("H"),UPPER(G5))))</formula>
      <formula>"H"</formula>
    </cfRule>
    <cfRule type="beginsWith" dxfId="35" priority="7" stopIfTrue="1" operator="beginsWith" text="TF">
      <formula>FIND(UPPER("TF"),UPPER(G5))=1</formula>
      <formula>"TF"</formula>
    </cfRule>
  </conditionalFormatting>
  <hyperlinks>
    <hyperlink ref="B2:J2" r:id="rId1" display="https://inpn.mnhn.fr/habitat/cd_hab/7139" xr:uid="{246F7ED2-8ADD-5249-95E7-77798FF04A9F}"/>
    <hyperlink ref="B1:J1" r:id="rId2" display="Sables grossiers et graviers circalittoraux côtiers" xr:uid="{09E97C19-0088-4B40-90D3-612855E854D9}"/>
  </hyperlinks>
  <pageMargins left="0.7" right="0.7" top="0.75" bottom="0.75" header="0.3" footer="0.3"/>
  <pageSetup orientation="landscape" r:id="rId3"/>
  <headerFooter>
    <oddFooter>&amp;C&amp;"Helvetica Neue,Regular"&amp;12&amp;K000000&amp;P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IV48"/>
  <sheetViews>
    <sheetView showGridLines="0" zoomScale="70" zoomScaleNormal="70" workbookViewId="0">
      <selection activeCell="A3" sqref="A3:J3"/>
    </sheetView>
  </sheetViews>
  <sheetFormatPr baseColWidth="10" defaultColWidth="11.42578125" defaultRowHeight="15" customHeight="1" x14ac:dyDescent="0.25"/>
  <cols>
    <col min="1" max="1" width="17.28515625" style="23" customWidth="1"/>
    <col min="2" max="2" width="29.42578125" style="23" customWidth="1"/>
    <col min="3" max="3" width="8.28515625" style="23" customWidth="1"/>
    <col min="4" max="4" width="10.42578125" style="23" customWidth="1"/>
    <col min="5" max="5" width="7.28515625" style="23" customWidth="1"/>
    <col min="6" max="6" width="10" style="23" customWidth="1"/>
    <col min="7" max="7" width="9.28515625" style="23" customWidth="1"/>
    <col min="8" max="8" width="11.85546875" style="23" customWidth="1"/>
    <col min="9" max="9" width="81.42578125" style="23" customWidth="1"/>
    <col min="10" max="10" width="84.28515625" style="23" customWidth="1"/>
    <col min="11" max="256" width="11.42578125" style="23" customWidth="1"/>
  </cols>
  <sheetData>
    <row r="1" spans="1:256" ht="21" customHeight="1" x14ac:dyDescent="0.25">
      <c r="A1" s="2" t="s">
        <v>91</v>
      </c>
      <c r="B1" s="99" t="s">
        <v>92</v>
      </c>
      <c r="C1" s="99"/>
      <c r="D1" s="99"/>
      <c r="E1" s="99"/>
      <c r="F1" s="99"/>
      <c r="G1" s="99"/>
      <c r="H1" s="99"/>
      <c r="I1" s="99"/>
      <c r="J1" s="100"/>
    </row>
    <row r="2" spans="1:256" ht="21" customHeight="1" x14ac:dyDescent="0.25">
      <c r="A2" s="3" t="s">
        <v>1</v>
      </c>
      <c r="B2" s="101">
        <v>7160</v>
      </c>
      <c r="C2" s="101"/>
      <c r="D2" s="101"/>
      <c r="E2" s="101"/>
      <c r="F2" s="101"/>
      <c r="G2" s="101"/>
      <c r="H2" s="101"/>
      <c r="I2" s="101"/>
      <c r="J2" s="102"/>
    </row>
    <row r="3" spans="1:256" s="70" customFormat="1" ht="45" customHeight="1" x14ac:dyDescent="0.35">
      <c r="A3" s="112" t="s">
        <v>673</v>
      </c>
      <c r="B3" s="113"/>
      <c r="C3" s="113"/>
      <c r="D3" s="113"/>
      <c r="E3" s="113"/>
      <c r="F3" s="113"/>
      <c r="G3" s="113"/>
      <c r="H3" s="113"/>
      <c r="I3" s="113"/>
      <c r="J3" s="113"/>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c r="EP3" s="69"/>
      <c r="EQ3" s="69"/>
      <c r="ER3" s="69"/>
      <c r="ES3" s="69"/>
      <c r="ET3" s="69"/>
      <c r="EU3" s="69"/>
      <c r="EV3" s="69"/>
      <c r="EW3" s="69"/>
      <c r="EX3" s="69"/>
      <c r="EY3" s="69"/>
      <c r="EZ3" s="69"/>
      <c r="FA3" s="69"/>
      <c r="FB3" s="69"/>
      <c r="FC3" s="69"/>
      <c r="FD3" s="69"/>
      <c r="FE3" s="69"/>
      <c r="FF3" s="69"/>
      <c r="FG3" s="69"/>
      <c r="FH3" s="69"/>
      <c r="FI3" s="69"/>
      <c r="FJ3" s="69"/>
      <c r="FK3" s="69"/>
      <c r="FL3" s="69"/>
      <c r="FM3" s="69"/>
      <c r="FN3" s="69"/>
      <c r="FO3" s="69"/>
      <c r="FP3" s="69"/>
      <c r="FQ3" s="69"/>
      <c r="FR3" s="69"/>
      <c r="FS3" s="69"/>
      <c r="FT3" s="69"/>
      <c r="FU3" s="69"/>
      <c r="FV3" s="69"/>
      <c r="FW3" s="69"/>
      <c r="FX3" s="69"/>
      <c r="FY3" s="69"/>
      <c r="FZ3" s="69"/>
      <c r="GA3" s="69"/>
      <c r="GB3" s="69"/>
      <c r="GC3" s="69"/>
      <c r="GD3" s="69"/>
      <c r="GE3" s="69"/>
      <c r="GF3" s="69"/>
      <c r="GG3" s="69"/>
      <c r="GH3" s="69"/>
      <c r="GI3" s="69"/>
      <c r="GJ3" s="69"/>
      <c r="GK3" s="69"/>
      <c r="GL3" s="69"/>
      <c r="GM3" s="69"/>
      <c r="GN3" s="69"/>
      <c r="GO3" s="69"/>
      <c r="GP3" s="69"/>
      <c r="GQ3" s="69"/>
      <c r="GR3" s="69"/>
      <c r="GS3" s="69"/>
      <c r="GT3" s="69"/>
      <c r="GU3" s="69"/>
      <c r="GV3" s="69"/>
      <c r="GW3" s="69"/>
      <c r="GX3" s="69"/>
      <c r="GY3" s="69"/>
      <c r="GZ3" s="69"/>
      <c r="HA3" s="69"/>
      <c r="HB3" s="69"/>
      <c r="HC3" s="69"/>
      <c r="HD3" s="69"/>
      <c r="HE3" s="69"/>
      <c r="HF3" s="69"/>
      <c r="HG3" s="69"/>
      <c r="HH3" s="69"/>
      <c r="HI3" s="69"/>
      <c r="HJ3" s="69"/>
      <c r="HK3" s="69"/>
      <c r="HL3" s="69"/>
      <c r="HM3" s="69"/>
      <c r="HN3" s="69"/>
      <c r="HO3" s="69"/>
      <c r="HP3" s="69"/>
      <c r="HQ3" s="69"/>
      <c r="HR3" s="69"/>
      <c r="HS3" s="69"/>
      <c r="HT3" s="69"/>
      <c r="HU3" s="69"/>
      <c r="HV3" s="69"/>
      <c r="HW3" s="69"/>
      <c r="HX3" s="69"/>
      <c r="HY3" s="69"/>
      <c r="HZ3" s="69"/>
      <c r="IA3" s="69"/>
      <c r="IB3" s="69"/>
      <c r="IC3" s="69"/>
      <c r="ID3" s="69"/>
      <c r="IE3" s="69"/>
      <c r="IF3" s="69"/>
      <c r="IG3" s="69"/>
      <c r="IH3" s="69"/>
      <c r="II3" s="69"/>
      <c r="IJ3" s="69"/>
      <c r="IK3" s="69"/>
      <c r="IL3" s="69"/>
      <c r="IM3" s="69"/>
      <c r="IN3" s="69"/>
      <c r="IO3" s="69"/>
      <c r="IP3" s="69"/>
      <c r="IQ3" s="69"/>
      <c r="IR3" s="69"/>
      <c r="IS3" s="69"/>
      <c r="IT3" s="69"/>
      <c r="IU3" s="69"/>
      <c r="IV3" s="69"/>
    </row>
    <row r="4" spans="1:256" ht="15" customHeight="1" x14ac:dyDescent="0.25">
      <c r="A4" s="6" t="s">
        <v>2</v>
      </c>
      <c r="B4" s="29" t="s">
        <v>3</v>
      </c>
      <c r="C4" s="4" t="s">
        <v>4</v>
      </c>
      <c r="D4" s="4" t="s">
        <v>5</v>
      </c>
      <c r="E4" s="4" t="s">
        <v>6</v>
      </c>
      <c r="F4" s="4" t="s">
        <v>7</v>
      </c>
      <c r="G4" s="5" t="s">
        <v>8</v>
      </c>
      <c r="H4" s="5" t="s">
        <v>9</v>
      </c>
      <c r="I4" s="6" t="s">
        <v>10</v>
      </c>
      <c r="J4" s="6" t="s">
        <v>11</v>
      </c>
    </row>
    <row r="5" spans="1:256" ht="54.6" customHeight="1" x14ac:dyDescent="0.25">
      <c r="A5" s="103" t="s">
        <v>12</v>
      </c>
      <c r="B5" s="6" t="s">
        <v>13</v>
      </c>
      <c r="C5" s="30" t="s">
        <v>14</v>
      </c>
      <c r="D5" s="30" t="s">
        <v>15</v>
      </c>
      <c r="E5" s="30" t="s">
        <v>14</v>
      </c>
      <c r="F5" s="30" t="s">
        <v>15</v>
      </c>
      <c r="G5" s="31" t="str">
        <f t="shared" ref="G5:G16"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32" t="str">
        <f t="shared" ref="H5:H16" si="1">IF(AND(D5="F",F5="F"),"F",IF(AND(D5="F",F5="M"),"F",IF(AND(D5="F",F5="H"),"F",IF(AND(D5="M",F5="F"),"F",IF(AND(D5="M",F5="M"),"M",IF(AND(D5="M",F5="H"),"M",IF(AND(D5="H",F5="F"),"F",IF(AND(D5="H",F5="M"),"M",IF(AND(D5="H",F5="H"),"H","")))))))))</f>
        <v>H</v>
      </c>
      <c r="I5" s="7" t="s">
        <v>682</v>
      </c>
      <c r="J5" s="7" t="s">
        <v>17</v>
      </c>
    </row>
    <row r="6" spans="1:256" ht="63" customHeight="1" x14ac:dyDescent="0.25">
      <c r="A6" s="104"/>
      <c r="B6" s="6" t="s">
        <v>18</v>
      </c>
      <c r="C6" s="30" t="s">
        <v>14</v>
      </c>
      <c r="D6" s="30" t="s">
        <v>15</v>
      </c>
      <c r="E6" s="30" t="s">
        <v>14</v>
      </c>
      <c r="F6" s="30" t="s">
        <v>15</v>
      </c>
      <c r="G6" s="31" t="str">
        <f t="shared" si="0"/>
        <v>TH</v>
      </c>
      <c r="H6" s="32" t="str">
        <f t="shared" si="1"/>
        <v>H</v>
      </c>
      <c r="I6" s="7" t="s">
        <v>93</v>
      </c>
      <c r="J6" s="7" t="s">
        <v>17</v>
      </c>
    </row>
    <row r="7" spans="1:256" ht="105" x14ac:dyDescent="0.25">
      <c r="A7" s="103" t="s">
        <v>157</v>
      </c>
      <c r="B7" s="6" t="s">
        <v>20</v>
      </c>
      <c r="C7" s="30" t="s">
        <v>14</v>
      </c>
      <c r="D7" s="35" t="s">
        <v>15</v>
      </c>
      <c r="E7" s="54" t="s">
        <v>21</v>
      </c>
      <c r="F7" s="35" t="s">
        <v>21</v>
      </c>
      <c r="G7" s="31" t="str">
        <f t="shared" si="0"/>
        <v>H</v>
      </c>
      <c r="H7" s="32" t="str">
        <f t="shared" si="1"/>
        <v>M</v>
      </c>
      <c r="I7" s="85" t="s">
        <v>660</v>
      </c>
      <c r="J7" s="7" t="s">
        <v>94</v>
      </c>
    </row>
    <row r="8" spans="1:256" ht="105" x14ac:dyDescent="0.25">
      <c r="A8" s="105"/>
      <c r="B8" s="6" t="s">
        <v>22</v>
      </c>
      <c r="C8" s="54" t="s">
        <v>15</v>
      </c>
      <c r="D8" s="35" t="s">
        <v>23</v>
      </c>
      <c r="E8" s="54" t="s">
        <v>15</v>
      </c>
      <c r="F8" s="35" t="s">
        <v>23</v>
      </c>
      <c r="G8" s="31" t="str">
        <f t="shared" si="0"/>
        <v>F</v>
      </c>
      <c r="H8" s="32" t="str">
        <f t="shared" si="1"/>
        <v>F</v>
      </c>
      <c r="I8" s="33" t="s">
        <v>631</v>
      </c>
      <c r="J8" s="7" t="s">
        <v>95</v>
      </c>
    </row>
    <row r="9" spans="1:256" ht="207" customHeight="1" x14ac:dyDescent="0.25">
      <c r="A9" s="105"/>
      <c r="B9" s="6" t="s">
        <v>25</v>
      </c>
      <c r="C9" s="63" t="s">
        <v>661</v>
      </c>
      <c r="D9" s="35" t="s">
        <v>21</v>
      </c>
      <c r="E9" s="63" t="s">
        <v>661</v>
      </c>
      <c r="F9" s="35" t="s">
        <v>21</v>
      </c>
      <c r="G9" s="55" t="s">
        <v>661</v>
      </c>
      <c r="H9" s="32" t="str">
        <f t="shared" si="1"/>
        <v>M</v>
      </c>
      <c r="I9" s="33" t="s">
        <v>662</v>
      </c>
      <c r="J9" s="7" t="s">
        <v>96</v>
      </c>
    </row>
    <row r="10" spans="1:256" ht="195" x14ac:dyDescent="0.25">
      <c r="A10" s="105"/>
      <c r="B10" s="6" t="s">
        <v>26</v>
      </c>
      <c r="C10" s="63" t="s">
        <v>661</v>
      </c>
      <c r="D10" s="44" t="s">
        <v>15</v>
      </c>
      <c r="E10" s="63" t="s">
        <v>661</v>
      </c>
      <c r="F10" s="44" t="s">
        <v>21</v>
      </c>
      <c r="G10" s="55" t="s">
        <v>661</v>
      </c>
      <c r="H10" s="32" t="str">
        <f t="shared" si="1"/>
        <v>M</v>
      </c>
      <c r="I10" s="33" t="s">
        <v>663</v>
      </c>
      <c r="J10" s="84" t="s">
        <v>97</v>
      </c>
    </row>
    <row r="11" spans="1:256" ht="135" x14ac:dyDescent="0.25">
      <c r="A11" s="105"/>
      <c r="B11" s="6" t="s">
        <v>27</v>
      </c>
      <c r="C11" s="43" t="s">
        <v>23</v>
      </c>
      <c r="D11" s="44" t="s">
        <v>15</v>
      </c>
      <c r="E11" s="43" t="s">
        <v>165</v>
      </c>
      <c r="F11" s="44" t="s">
        <v>21</v>
      </c>
      <c r="G11" s="42" t="s">
        <v>164</v>
      </c>
      <c r="H11" s="32" t="str">
        <f t="shared" si="1"/>
        <v>M</v>
      </c>
      <c r="I11" s="33" t="s">
        <v>664</v>
      </c>
      <c r="J11" s="84" t="s">
        <v>97</v>
      </c>
    </row>
    <row r="12" spans="1:256" ht="121.5" customHeight="1" x14ac:dyDescent="0.25">
      <c r="A12" s="105"/>
      <c r="B12" s="6" t="s">
        <v>28</v>
      </c>
      <c r="C12" s="43" t="s">
        <v>21</v>
      </c>
      <c r="D12" s="44" t="s">
        <v>23</v>
      </c>
      <c r="E12" s="43" t="s">
        <v>15</v>
      </c>
      <c r="F12" s="44" t="s">
        <v>23</v>
      </c>
      <c r="G12" s="42" t="str">
        <f t="shared" si="0"/>
        <v>F</v>
      </c>
      <c r="H12" s="32" t="str">
        <f t="shared" si="1"/>
        <v>F</v>
      </c>
      <c r="I12" s="96" t="s">
        <v>665</v>
      </c>
      <c r="J12" s="7" t="s">
        <v>98</v>
      </c>
    </row>
    <row r="13" spans="1:256" ht="180" x14ac:dyDescent="0.25">
      <c r="A13" s="105"/>
      <c r="B13" s="6" t="s">
        <v>30</v>
      </c>
      <c r="C13" s="43" t="s">
        <v>164</v>
      </c>
      <c r="D13" s="44" t="s">
        <v>21</v>
      </c>
      <c r="E13" s="43" t="s">
        <v>165</v>
      </c>
      <c r="F13" s="44" t="s">
        <v>21</v>
      </c>
      <c r="G13" s="42" t="s">
        <v>166</v>
      </c>
      <c r="H13" s="32" t="str">
        <f t="shared" si="1"/>
        <v>M</v>
      </c>
      <c r="I13" s="51" t="s">
        <v>632</v>
      </c>
      <c r="J13" s="7" t="s">
        <v>99</v>
      </c>
    </row>
    <row r="14" spans="1:256" ht="195" x14ac:dyDescent="0.25">
      <c r="A14" s="105"/>
      <c r="B14" s="6" t="s">
        <v>31</v>
      </c>
      <c r="C14" s="43" t="s">
        <v>164</v>
      </c>
      <c r="D14" s="44" t="s">
        <v>21</v>
      </c>
      <c r="E14" s="43" t="s">
        <v>164</v>
      </c>
      <c r="F14" s="44" t="s">
        <v>21</v>
      </c>
      <c r="G14" s="42" t="s">
        <v>164</v>
      </c>
      <c r="H14" s="32" t="str">
        <f t="shared" si="1"/>
        <v>M</v>
      </c>
      <c r="I14" s="33" t="s">
        <v>666</v>
      </c>
      <c r="J14" s="7" t="s">
        <v>100</v>
      </c>
    </row>
    <row r="15" spans="1:256" ht="225" x14ac:dyDescent="0.25">
      <c r="A15" s="97" t="s">
        <v>32</v>
      </c>
      <c r="B15" s="6" t="s">
        <v>33</v>
      </c>
      <c r="C15" s="41" t="s">
        <v>21</v>
      </c>
      <c r="D15" s="44" t="s">
        <v>21</v>
      </c>
      <c r="E15" s="41" t="s">
        <v>15</v>
      </c>
      <c r="F15" s="44" t="s">
        <v>21</v>
      </c>
      <c r="G15" s="42" t="str">
        <f t="shared" si="0"/>
        <v>F</v>
      </c>
      <c r="H15" s="32" t="str">
        <f t="shared" si="1"/>
        <v>M</v>
      </c>
      <c r="I15" s="33" t="s">
        <v>633</v>
      </c>
      <c r="J15" s="33" t="s">
        <v>159</v>
      </c>
    </row>
    <row r="16" spans="1:256" ht="150" x14ac:dyDescent="0.25">
      <c r="A16" s="98"/>
      <c r="B16" s="6" t="s">
        <v>34</v>
      </c>
      <c r="C16" s="41" t="s">
        <v>15</v>
      </c>
      <c r="D16" s="44" t="s">
        <v>21</v>
      </c>
      <c r="E16" s="41" t="s">
        <v>16</v>
      </c>
      <c r="F16" s="44" t="s">
        <v>21</v>
      </c>
      <c r="G16" s="42" t="str">
        <f t="shared" si="0"/>
        <v>TF</v>
      </c>
      <c r="H16" s="32" t="str">
        <f t="shared" si="1"/>
        <v>M</v>
      </c>
      <c r="I16" s="33" t="s">
        <v>667</v>
      </c>
      <c r="J16" s="19" t="s">
        <v>101</v>
      </c>
    </row>
    <row r="17" spans="1:1" ht="15" customHeight="1" x14ac:dyDescent="0.25">
      <c r="A17" s="57" t="s">
        <v>170</v>
      </c>
    </row>
    <row r="18" spans="1:1" ht="15" customHeight="1" x14ac:dyDescent="0.25">
      <c r="A18" s="49" t="s">
        <v>403</v>
      </c>
    </row>
    <row r="19" spans="1:1" ht="15" customHeight="1" x14ac:dyDescent="0.25">
      <c r="A19" s="49" t="s">
        <v>404</v>
      </c>
    </row>
    <row r="20" spans="1:1" ht="15" customHeight="1" x14ac:dyDescent="0.25">
      <c r="A20" s="49" t="s">
        <v>405</v>
      </c>
    </row>
    <row r="21" spans="1:1" ht="15" customHeight="1" x14ac:dyDescent="0.25">
      <c r="A21" s="49" t="s">
        <v>237</v>
      </c>
    </row>
    <row r="22" spans="1:1" ht="15" customHeight="1" x14ac:dyDescent="0.25">
      <c r="A22" s="49" t="s">
        <v>279</v>
      </c>
    </row>
    <row r="23" spans="1:1" ht="15" customHeight="1" x14ac:dyDescent="0.25">
      <c r="A23" s="49" t="s">
        <v>406</v>
      </c>
    </row>
    <row r="24" spans="1:1" ht="15" customHeight="1" x14ac:dyDescent="0.25">
      <c r="A24" s="49" t="s">
        <v>295</v>
      </c>
    </row>
    <row r="25" spans="1:1" ht="15" customHeight="1" x14ac:dyDescent="0.25">
      <c r="A25" s="49" t="s">
        <v>407</v>
      </c>
    </row>
    <row r="26" spans="1:1" ht="15" customHeight="1" x14ac:dyDescent="0.25">
      <c r="A26" s="49" t="s">
        <v>408</v>
      </c>
    </row>
    <row r="27" spans="1:1" ht="15" customHeight="1" x14ac:dyDescent="0.25">
      <c r="A27" s="49" t="s">
        <v>409</v>
      </c>
    </row>
    <row r="28" spans="1:1" ht="15" customHeight="1" x14ac:dyDescent="0.25">
      <c r="A28" s="49" t="s">
        <v>410</v>
      </c>
    </row>
    <row r="29" spans="1:1" ht="15" customHeight="1" x14ac:dyDescent="0.25">
      <c r="A29" s="49" t="s">
        <v>353</v>
      </c>
    </row>
    <row r="30" spans="1:1" ht="15" customHeight="1" x14ac:dyDescent="0.25">
      <c r="A30" s="49" t="s">
        <v>411</v>
      </c>
    </row>
    <row r="31" spans="1:1" ht="15" customHeight="1" x14ac:dyDescent="0.25">
      <c r="A31" s="49" t="s">
        <v>182</v>
      </c>
    </row>
    <row r="32" spans="1:1" ht="15" customHeight="1" x14ac:dyDescent="0.25">
      <c r="A32" s="49" t="s">
        <v>187</v>
      </c>
    </row>
    <row r="33" spans="1:1" ht="15" customHeight="1" x14ac:dyDescent="0.25">
      <c r="A33" s="49" t="s">
        <v>412</v>
      </c>
    </row>
    <row r="34" spans="1:1" ht="15" customHeight="1" x14ac:dyDescent="0.25">
      <c r="A34" s="49" t="s">
        <v>413</v>
      </c>
    </row>
    <row r="35" spans="1:1" ht="15" customHeight="1" x14ac:dyDescent="0.25">
      <c r="A35" s="49" t="s">
        <v>414</v>
      </c>
    </row>
    <row r="36" spans="1:1" ht="15" customHeight="1" x14ac:dyDescent="0.25">
      <c r="A36" s="49" t="s">
        <v>415</v>
      </c>
    </row>
    <row r="37" spans="1:1" ht="15" customHeight="1" x14ac:dyDescent="0.25">
      <c r="A37" s="49" t="s">
        <v>416</v>
      </c>
    </row>
    <row r="38" spans="1:1" ht="15" customHeight="1" x14ac:dyDescent="0.25">
      <c r="A38" s="49" t="s">
        <v>364</v>
      </c>
    </row>
    <row r="39" spans="1:1" ht="15" customHeight="1" x14ac:dyDescent="0.25">
      <c r="A39" s="49" t="s">
        <v>417</v>
      </c>
    </row>
    <row r="40" spans="1:1" ht="15" customHeight="1" x14ac:dyDescent="0.25">
      <c r="A40" s="49" t="s">
        <v>418</v>
      </c>
    </row>
    <row r="41" spans="1:1" ht="15" customHeight="1" x14ac:dyDescent="0.25">
      <c r="A41" s="49" t="s">
        <v>419</v>
      </c>
    </row>
    <row r="42" spans="1:1" ht="15" customHeight="1" x14ac:dyDescent="0.25">
      <c r="A42" s="49" t="s">
        <v>420</v>
      </c>
    </row>
    <row r="43" spans="1:1" ht="15" customHeight="1" x14ac:dyDescent="0.25">
      <c r="A43" s="49" t="s">
        <v>421</v>
      </c>
    </row>
    <row r="44" spans="1:1" ht="15" customHeight="1" x14ac:dyDescent="0.25">
      <c r="A44" s="49" t="s">
        <v>422</v>
      </c>
    </row>
    <row r="45" spans="1:1" ht="15" customHeight="1" x14ac:dyDescent="0.25">
      <c r="A45" s="49" t="s">
        <v>423</v>
      </c>
    </row>
    <row r="46" spans="1:1" ht="15" customHeight="1" x14ac:dyDescent="0.25">
      <c r="A46" s="49" t="s">
        <v>424</v>
      </c>
    </row>
    <row r="47" spans="1:1" ht="15" customHeight="1" x14ac:dyDescent="0.25">
      <c r="A47" s="56" t="s">
        <v>218</v>
      </c>
    </row>
    <row r="48" spans="1:1" ht="15" customHeight="1" x14ac:dyDescent="0.25">
      <c r="A48" s="49" t="s">
        <v>634</v>
      </c>
    </row>
  </sheetData>
  <mergeCells count="6">
    <mergeCell ref="A15:A16"/>
    <mergeCell ref="B1:J1"/>
    <mergeCell ref="B2:J2"/>
    <mergeCell ref="A5:A6"/>
    <mergeCell ref="A7:A14"/>
    <mergeCell ref="A3:J3"/>
  </mergeCells>
  <conditionalFormatting sqref="G5:G16">
    <cfRule type="containsText" dxfId="34" priority="1" stopIfTrue="1" operator="containsText" text="V">
      <formula>NOT(ISERROR(FIND(UPPER("V"),UPPER(G5))))</formula>
      <formula>"V"</formula>
    </cfRule>
    <cfRule type="containsText" dxfId="33" priority="2" stopIfTrue="1" operator="containsText" text="NA">
      <formula>NOT(ISERROR(FIND(UPPER("NA"),UPPER(G5))))</formula>
      <formula>"NA"</formula>
    </cfRule>
    <cfRule type="beginsWith" dxfId="32" priority="3" stopIfTrue="1" operator="beginsWith" text="F">
      <formula>FIND(UPPER("F"),UPPER(G5))=1</formula>
      <formula>"F"</formula>
    </cfRule>
    <cfRule type="containsText" dxfId="31" priority="4" stopIfTrue="1" operator="containsText" text="M">
      <formula>NOT(ISERROR(FIND(UPPER("M"),UPPER(G5))))</formula>
      <formula>"M"</formula>
    </cfRule>
    <cfRule type="containsText" dxfId="30" priority="5" stopIfTrue="1" operator="containsText" text="TH">
      <formula>NOT(ISERROR(FIND(UPPER("TH"),UPPER(G5))))</formula>
      <formula>"TH"</formula>
    </cfRule>
    <cfRule type="containsText" dxfId="29" priority="6" stopIfTrue="1" operator="containsText" text="H">
      <formula>NOT(ISERROR(FIND(UPPER("H"),UPPER(G5))))</formula>
      <formula>"H"</formula>
    </cfRule>
    <cfRule type="beginsWith" dxfId="28" priority="7" stopIfTrue="1" operator="beginsWith" text="TF">
      <formula>FIND(UPPER("TF"),UPPER(G5))=1</formula>
      <formula>"TF"</formula>
    </cfRule>
  </conditionalFormatting>
  <hyperlinks>
    <hyperlink ref="B2:J2" r:id="rId1" display="https://inpn.mnhn.fr/habitat/cd_hab/7160" xr:uid="{BDBC6DB8-2D0F-234F-9E0D-5A3284ABD2F0}"/>
    <hyperlink ref="B1:J1" r:id="rId2" display="Sédiments hétérogènes circalittoraux côtiers" xr:uid="{BFBC00E0-007B-D041-9AB4-8F1D692069EC}"/>
  </hyperlinks>
  <pageMargins left="0.7" right="0.7" top="0.75" bottom="0.75" header="0.3" footer="0.3"/>
  <pageSetup orientation="landscape"/>
  <headerFooter>
    <oddFooter>&amp;C&amp;"Helvetica Neue,Regular"&amp;12&amp;K000000&amp;P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IV33"/>
  <sheetViews>
    <sheetView showGridLines="0" zoomScale="70" zoomScaleNormal="70" workbookViewId="0">
      <selection activeCell="I6" sqref="I6"/>
    </sheetView>
  </sheetViews>
  <sheetFormatPr baseColWidth="10" defaultColWidth="11.42578125" defaultRowHeight="15" customHeight="1" x14ac:dyDescent="0.25"/>
  <cols>
    <col min="1" max="1" width="17.28515625" style="24" customWidth="1"/>
    <col min="2" max="2" width="29.28515625" style="24" customWidth="1"/>
    <col min="3" max="3" width="8.28515625" style="24" customWidth="1"/>
    <col min="4" max="4" width="10.42578125" style="24" customWidth="1"/>
    <col min="5" max="5" width="7.28515625" style="24" customWidth="1"/>
    <col min="6" max="6" width="10" style="24" customWidth="1"/>
    <col min="7" max="7" width="9.28515625" style="24" customWidth="1"/>
    <col min="8" max="8" width="11.85546875" style="24" customWidth="1"/>
    <col min="9" max="9" width="81.42578125" style="24" customWidth="1"/>
    <col min="10" max="10" width="84.28515625" style="24" customWidth="1"/>
    <col min="11" max="256" width="11.42578125" style="24" customWidth="1"/>
  </cols>
  <sheetData>
    <row r="1" spans="1:10" ht="21" customHeight="1" x14ac:dyDescent="0.25">
      <c r="A1" s="2" t="s">
        <v>102</v>
      </c>
      <c r="B1" s="99" t="s">
        <v>103</v>
      </c>
      <c r="C1" s="99"/>
      <c r="D1" s="99"/>
      <c r="E1" s="99"/>
      <c r="F1" s="99"/>
      <c r="G1" s="99"/>
      <c r="H1" s="99"/>
      <c r="I1" s="99"/>
      <c r="J1" s="100"/>
    </row>
    <row r="2" spans="1:10" ht="21" customHeight="1" x14ac:dyDescent="0.25">
      <c r="A2" s="3" t="s">
        <v>1</v>
      </c>
      <c r="B2" s="101">
        <v>7142</v>
      </c>
      <c r="C2" s="101"/>
      <c r="D2" s="101"/>
      <c r="E2" s="101"/>
      <c r="F2" s="101"/>
      <c r="G2" s="101"/>
      <c r="H2" s="101"/>
      <c r="I2" s="101"/>
      <c r="J2" s="102"/>
    </row>
    <row r="3" spans="1:10" ht="15" customHeight="1" x14ac:dyDescent="0.25">
      <c r="A3" s="6" t="s">
        <v>2</v>
      </c>
      <c r="B3" s="29" t="s">
        <v>3</v>
      </c>
      <c r="C3" s="4" t="s">
        <v>4</v>
      </c>
      <c r="D3" s="4" t="s">
        <v>5</v>
      </c>
      <c r="E3" s="4" t="s">
        <v>6</v>
      </c>
      <c r="F3" s="4" t="s">
        <v>7</v>
      </c>
      <c r="G3" s="5" t="s">
        <v>8</v>
      </c>
      <c r="H3" s="5" t="s">
        <v>9</v>
      </c>
      <c r="I3" s="6" t="s">
        <v>10</v>
      </c>
      <c r="J3" s="6" t="s">
        <v>11</v>
      </c>
    </row>
    <row r="4" spans="1:10" ht="54.6" customHeight="1" x14ac:dyDescent="0.25">
      <c r="A4" s="103" t="s">
        <v>12</v>
      </c>
      <c r="B4" s="6" t="s">
        <v>13</v>
      </c>
      <c r="C4" s="30" t="s">
        <v>14</v>
      </c>
      <c r="D4" s="30" t="s">
        <v>15</v>
      </c>
      <c r="E4" s="30" t="s">
        <v>14</v>
      </c>
      <c r="F4" s="30" t="s">
        <v>15</v>
      </c>
      <c r="G4" s="31" t="str">
        <f t="shared" ref="G4:G15" si="0">IF(AND(C4="F",E4="F"),"H",IF(AND(C4="F",E4="A"),"H",IF(AND(C4="A",E4="F"),"H",IF(AND(C4="A",E4="M"),"H",IF(AND(C4="A",E4="A"),"TH",IF(AND(C4="A",E4="H"),"M",IF(AND(C4="A",E4="TH"),"F",IF(AND(C4="F",E4="M"),"M",IF(AND(C4="F",E4="H"),"M",IF(AND(C4="F",E4="TH"),"F",IF(AND(C4="M",E4="A"),"H",IF(AND(C4="M",E4="F"),"M",IF(AND(C4="M",E4="M"),"M",IF(AND(C4="M",E4="H"),"F",IF(AND(C4="M",E4="TH"),"F",IF(AND(C4="H",E4="A"),"M",IF(AND(C4="H",E4="F"),"M",IF(AND(C4="H",E4="M"),"F",IF(AND(C4="H",E4="H"),"F",IF(AND(C4="H",E4="TH"),"TF",IF(OR(C4="NA",E4="NA"),"NA","V")))))))))))))))))))))</f>
        <v>TH</v>
      </c>
      <c r="H4" s="32" t="str">
        <f t="shared" ref="H4:H15" si="1">IF(AND(D4="F",F4="F"),"F",IF(AND(D4="F",F4="M"),"F",IF(AND(D4="F",F4="H"),"F",IF(AND(D4="M",F4="F"),"F",IF(AND(D4="M",F4="M"),"M",IF(AND(D4="M",F4="H"),"M",IF(AND(D4="H",F4="F"),"F",IF(AND(D4="H",F4="M"),"M",IF(AND(D4="H",F4="H"),"H","")))))))))</f>
        <v>H</v>
      </c>
      <c r="I4" s="7" t="s">
        <v>682</v>
      </c>
      <c r="J4" s="7" t="s">
        <v>17</v>
      </c>
    </row>
    <row r="5" spans="1:10" ht="63" customHeight="1" x14ac:dyDescent="0.25">
      <c r="A5" s="104"/>
      <c r="B5" s="6" t="s">
        <v>18</v>
      </c>
      <c r="C5" s="30" t="s">
        <v>14</v>
      </c>
      <c r="D5" s="30" t="s">
        <v>15</v>
      </c>
      <c r="E5" s="30" t="s">
        <v>14</v>
      </c>
      <c r="F5" s="30" t="s">
        <v>15</v>
      </c>
      <c r="G5" s="31" t="str">
        <f t="shared" si="0"/>
        <v>TH</v>
      </c>
      <c r="H5" s="32" t="str">
        <f t="shared" si="1"/>
        <v>H</v>
      </c>
      <c r="I5" s="33" t="s">
        <v>163</v>
      </c>
      <c r="J5" s="7" t="s">
        <v>17</v>
      </c>
    </row>
    <row r="6" spans="1:10" ht="105" x14ac:dyDescent="0.25">
      <c r="A6" s="103" t="s">
        <v>157</v>
      </c>
      <c r="B6" s="6" t="s">
        <v>20</v>
      </c>
      <c r="C6" s="30" t="s">
        <v>14</v>
      </c>
      <c r="D6" s="35" t="s">
        <v>15</v>
      </c>
      <c r="E6" s="41" t="s">
        <v>21</v>
      </c>
      <c r="F6" s="35" t="s">
        <v>21</v>
      </c>
      <c r="G6" s="31" t="str">
        <f t="shared" si="0"/>
        <v>H</v>
      </c>
      <c r="H6" s="32" t="str">
        <f t="shared" si="1"/>
        <v>M</v>
      </c>
      <c r="I6" s="59" t="s">
        <v>703</v>
      </c>
      <c r="J6" s="7" t="s">
        <v>104</v>
      </c>
    </row>
    <row r="7" spans="1:10" ht="75" x14ac:dyDescent="0.25">
      <c r="A7" s="105"/>
      <c r="B7" s="6" t="s">
        <v>22</v>
      </c>
      <c r="C7" s="30" t="s">
        <v>21</v>
      </c>
      <c r="D7" s="35" t="s">
        <v>23</v>
      </c>
      <c r="E7" s="54" t="s">
        <v>16</v>
      </c>
      <c r="F7" s="35" t="s">
        <v>23</v>
      </c>
      <c r="G7" s="31" t="str">
        <f t="shared" si="0"/>
        <v>F</v>
      </c>
      <c r="H7" s="32" t="str">
        <f t="shared" si="1"/>
        <v>F</v>
      </c>
      <c r="I7" s="33" t="s">
        <v>635</v>
      </c>
      <c r="J7" s="7" t="s">
        <v>105</v>
      </c>
    </row>
    <row r="8" spans="1:10" ht="105" x14ac:dyDescent="0.25">
      <c r="A8" s="105"/>
      <c r="B8" s="6" t="s">
        <v>25</v>
      </c>
      <c r="C8" s="30" t="s">
        <v>21</v>
      </c>
      <c r="D8" s="35" t="s">
        <v>23</v>
      </c>
      <c r="E8" s="54" t="s">
        <v>16</v>
      </c>
      <c r="F8" s="35" t="s">
        <v>23</v>
      </c>
      <c r="G8" s="31" t="str">
        <f t="shared" si="0"/>
        <v>F</v>
      </c>
      <c r="H8" s="32" t="str">
        <f t="shared" si="1"/>
        <v>F</v>
      </c>
      <c r="I8" s="33" t="s">
        <v>636</v>
      </c>
      <c r="J8" s="7" t="s">
        <v>106</v>
      </c>
    </row>
    <row r="9" spans="1:10" ht="175.5" customHeight="1" x14ac:dyDescent="0.25">
      <c r="A9" s="105"/>
      <c r="B9" s="6" t="s">
        <v>26</v>
      </c>
      <c r="C9" s="30" t="s">
        <v>21</v>
      </c>
      <c r="D9" s="35" t="s">
        <v>15</v>
      </c>
      <c r="E9" s="54" t="s">
        <v>16</v>
      </c>
      <c r="F9" s="35" t="s">
        <v>21</v>
      </c>
      <c r="G9" s="31" t="str">
        <f t="shared" si="0"/>
        <v>F</v>
      </c>
      <c r="H9" s="32" t="str">
        <f t="shared" si="1"/>
        <v>M</v>
      </c>
      <c r="I9" s="86" t="s">
        <v>637</v>
      </c>
      <c r="J9" s="84" t="s">
        <v>107</v>
      </c>
    </row>
    <row r="10" spans="1:10" ht="175.5" customHeight="1" x14ac:dyDescent="0.25">
      <c r="A10" s="105"/>
      <c r="B10" s="6" t="s">
        <v>27</v>
      </c>
      <c r="C10" s="30" t="s">
        <v>21</v>
      </c>
      <c r="D10" s="35" t="s">
        <v>15</v>
      </c>
      <c r="E10" s="54" t="s">
        <v>16</v>
      </c>
      <c r="F10" s="35" t="s">
        <v>21</v>
      </c>
      <c r="G10" s="31" t="str">
        <f t="shared" si="0"/>
        <v>F</v>
      </c>
      <c r="H10" s="32" t="str">
        <f t="shared" si="1"/>
        <v>M</v>
      </c>
      <c r="I10" s="86" t="s">
        <v>637</v>
      </c>
      <c r="J10" s="84" t="s">
        <v>107</v>
      </c>
    </row>
    <row r="11" spans="1:10" ht="165" x14ac:dyDescent="0.25">
      <c r="A11" s="105"/>
      <c r="B11" s="6" t="s">
        <v>28</v>
      </c>
      <c r="C11" s="30" t="s">
        <v>21</v>
      </c>
      <c r="D11" s="35" t="s">
        <v>23</v>
      </c>
      <c r="E11" s="54" t="s">
        <v>16</v>
      </c>
      <c r="F11" s="35" t="s">
        <v>23</v>
      </c>
      <c r="G11" s="31" t="str">
        <f t="shared" si="0"/>
        <v>F</v>
      </c>
      <c r="H11" s="32" t="str">
        <f t="shared" si="1"/>
        <v>F</v>
      </c>
      <c r="I11" s="33" t="s">
        <v>425</v>
      </c>
      <c r="J11" s="7" t="s">
        <v>108</v>
      </c>
    </row>
    <row r="12" spans="1:10" ht="120" x14ac:dyDescent="0.25">
      <c r="A12" s="105"/>
      <c r="B12" s="6" t="s">
        <v>30</v>
      </c>
      <c r="C12" s="41" t="s">
        <v>15</v>
      </c>
      <c r="D12" s="35" t="s">
        <v>21</v>
      </c>
      <c r="E12" s="54" t="s">
        <v>16</v>
      </c>
      <c r="F12" s="35" t="s">
        <v>21</v>
      </c>
      <c r="G12" s="31" t="str">
        <f t="shared" si="0"/>
        <v>TF</v>
      </c>
      <c r="H12" s="32" t="str">
        <f t="shared" si="1"/>
        <v>M</v>
      </c>
      <c r="I12" s="33" t="s">
        <v>638</v>
      </c>
      <c r="J12" s="7" t="s">
        <v>109</v>
      </c>
    </row>
    <row r="13" spans="1:10" ht="120" x14ac:dyDescent="0.25">
      <c r="A13" s="105"/>
      <c r="B13" s="6" t="s">
        <v>31</v>
      </c>
      <c r="C13" s="54" t="s">
        <v>23</v>
      </c>
      <c r="D13" s="35" t="s">
        <v>21</v>
      </c>
      <c r="E13" s="54" t="s">
        <v>15</v>
      </c>
      <c r="F13" s="35" t="s">
        <v>21</v>
      </c>
      <c r="G13" s="31" t="str">
        <f t="shared" si="0"/>
        <v>M</v>
      </c>
      <c r="H13" s="32" t="str">
        <f t="shared" si="1"/>
        <v>M</v>
      </c>
      <c r="I13" s="59" t="s">
        <v>639</v>
      </c>
      <c r="J13" s="7" t="s">
        <v>110</v>
      </c>
    </row>
    <row r="14" spans="1:10" ht="210" x14ac:dyDescent="0.25">
      <c r="A14" s="97" t="s">
        <v>32</v>
      </c>
      <c r="B14" s="6" t="s">
        <v>33</v>
      </c>
      <c r="C14" s="41" t="s">
        <v>21</v>
      </c>
      <c r="D14" s="35" t="s">
        <v>23</v>
      </c>
      <c r="E14" s="54" t="s">
        <v>16</v>
      </c>
      <c r="F14" s="35" t="s">
        <v>23</v>
      </c>
      <c r="G14" s="31" t="str">
        <f t="shared" si="0"/>
        <v>F</v>
      </c>
      <c r="H14" s="32" t="str">
        <f t="shared" si="1"/>
        <v>F</v>
      </c>
      <c r="I14" s="33" t="s">
        <v>640</v>
      </c>
      <c r="J14" s="33" t="s">
        <v>106</v>
      </c>
    </row>
    <row r="15" spans="1:10" ht="165" x14ac:dyDescent="0.25">
      <c r="A15" s="98"/>
      <c r="B15" s="6" t="s">
        <v>34</v>
      </c>
      <c r="C15" s="30" t="s">
        <v>21</v>
      </c>
      <c r="D15" s="35" t="s">
        <v>23</v>
      </c>
      <c r="E15" s="41" t="s">
        <v>16</v>
      </c>
      <c r="F15" s="35" t="s">
        <v>23</v>
      </c>
      <c r="G15" s="31" t="str">
        <f t="shared" si="0"/>
        <v>F</v>
      </c>
      <c r="H15" s="32" t="str">
        <f t="shared" si="1"/>
        <v>F</v>
      </c>
      <c r="I15" s="59" t="s">
        <v>426</v>
      </c>
      <c r="J15" s="7" t="s">
        <v>111</v>
      </c>
    </row>
    <row r="16" spans="1:10" ht="15" customHeight="1" x14ac:dyDescent="0.25">
      <c r="A16" s="48" t="s">
        <v>170</v>
      </c>
    </row>
    <row r="17" spans="1:1" ht="15" customHeight="1" x14ac:dyDescent="0.25">
      <c r="A17" s="49" t="s">
        <v>427</v>
      </c>
    </row>
    <row r="18" spans="1:1" ht="15" customHeight="1" x14ac:dyDescent="0.25">
      <c r="A18" s="49" t="s">
        <v>383</v>
      </c>
    </row>
    <row r="19" spans="1:1" ht="15" customHeight="1" x14ac:dyDescent="0.25">
      <c r="A19" s="49" t="s">
        <v>384</v>
      </c>
    </row>
    <row r="20" spans="1:1" ht="15" customHeight="1" x14ac:dyDescent="0.25">
      <c r="A20" s="49" t="s">
        <v>387</v>
      </c>
    </row>
    <row r="21" spans="1:1" ht="15" customHeight="1" x14ac:dyDescent="0.25">
      <c r="A21" s="49" t="s">
        <v>353</v>
      </c>
    </row>
    <row r="22" spans="1:1" ht="15" customHeight="1" x14ac:dyDescent="0.25">
      <c r="A22" s="49" t="s">
        <v>389</v>
      </c>
    </row>
    <row r="23" spans="1:1" ht="15" customHeight="1" x14ac:dyDescent="0.25">
      <c r="A23" s="49" t="s">
        <v>428</v>
      </c>
    </row>
    <row r="24" spans="1:1" ht="15" customHeight="1" x14ac:dyDescent="0.25">
      <c r="A24" s="49" t="s">
        <v>429</v>
      </c>
    </row>
    <row r="25" spans="1:1" ht="15" customHeight="1" x14ac:dyDescent="0.25">
      <c r="A25" s="49" t="s">
        <v>430</v>
      </c>
    </row>
    <row r="26" spans="1:1" ht="15" customHeight="1" x14ac:dyDescent="0.25">
      <c r="A26" s="49" t="s">
        <v>431</v>
      </c>
    </row>
    <row r="27" spans="1:1" ht="15" customHeight="1" x14ac:dyDescent="0.25">
      <c r="A27" s="49" t="s">
        <v>420</v>
      </c>
    </row>
    <row r="28" spans="1:1" ht="15" customHeight="1" x14ac:dyDescent="0.25">
      <c r="A28" s="49" t="s">
        <v>432</v>
      </c>
    </row>
    <row r="29" spans="1:1" ht="15" customHeight="1" x14ac:dyDescent="0.25">
      <c r="A29" s="49" t="s">
        <v>433</v>
      </c>
    </row>
    <row r="30" spans="1:1" ht="15" customHeight="1" x14ac:dyDescent="0.25">
      <c r="A30" s="49" t="s">
        <v>434</v>
      </c>
    </row>
    <row r="31" spans="1:1" ht="15" customHeight="1" x14ac:dyDescent="0.25">
      <c r="A31" s="49" t="s">
        <v>435</v>
      </c>
    </row>
    <row r="32" spans="1:1" ht="15" customHeight="1" x14ac:dyDescent="0.25">
      <c r="A32" s="56" t="s">
        <v>218</v>
      </c>
    </row>
    <row r="33" spans="1:1" ht="15" customHeight="1" x14ac:dyDescent="0.25">
      <c r="A33" s="49" t="s">
        <v>641</v>
      </c>
    </row>
  </sheetData>
  <mergeCells count="5">
    <mergeCell ref="A14:A15"/>
    <mergeCell ref="B1:J1"/>
    <mergeCell ref="B2:J2"/>
    <mergeCell ref="A4:A5"/>
    <mergeCell ref="A6:A13"/>
  </mergeCells>
  <conditionalFormatting sqref="G4:G15">
    <cfRule type="containsText" dxfId="27" priority="1" stopIfTrue="1" operator="containsText" text="V">
      <formula>NOT(ISERROR(FIND(UPPER("V"),UPPER(G4))))</formula>
      <formula>"V"</formula>
    </cfRule>
    <cfRule type="containsText" dxfId="26" priority="2" stopIfTrue="1" operator="containsText" text="NA">
      <formula>NOT(ISERROR(FIND(UPPER("NA"),UPPER(G4))))</formula>
      <formula>"NA"</formula>
    </cfRule>
    <cfRule type="beginsWith" dxfId="25" priority="3" stopIfTrue="1" operator="beginsWith" text="F">
      <formula>FIND(UPPER("F"),UPPER(G4))=1</formula>
      <formula>"F"</formula>
    </cfRule>
    <cfRule type="containsText" dxfId="24" priority="4" stopIfTrue="1" operator="containsText" text="M">
      <formula>NOT(ISERROR(FIND(UPPER("M"),UPPER(G4))))</formula>
      <formula>"M"</formula>
    </cfRule>
    <cfRule type="containsText" dxfId="23" priority="5" stopIfTrue="1" operator="containsText" text="TH">
      <formula>NOT(ISERROR(FIND(UPPER("TH"),UPPER(G4))))</formula>
      <formula>"TH"</formula>
    </cfRule>
    <cfRule type="containsText" dxfId="22" priority="6" stopIfTrue="1" operator="containsText" text="H">
      <formula>NOT(ISERROR(FIND(UPPER("H"),UPPER(G4))))</formula>
      <formula>"H"</formula>
    </cfRule>
    <cfRule type="beginsWith" dxfId="21" priority="7" stopIfTrue="1" operator="beginsWith" text="TF">
      <formula>FIND(UPPER("TF"),UPPER(G4))=1</formula>
      <formula>"TF"</formula>
    </cfRule>
  </conditionalFormatting>
  <hyperlinks>
    <hyperlink ref="B2:J2" r:id="rId1" display="https://inpn.mnhn.fr/habitat/cd_hab/7142" xr:uid="{77AA423D-EAA0-3F44-B6DD-F2CB3F5585EA}"/>
    <hyperlink ref="B1:J1" r:id="rId2" display="Sables fins à moyens mobiles circalittoraux côtiers" xr:uid="{D3029870-6D1F-8F47-B32B-B8C9659F4AB9}"/>
    <hyperlink ref="A29" r:id="rId3" display="https://www.marlin.ac.uk/habitat/detail/1133" xr:uid="{F41D6F70-7147-469B-86CD-BB0E97E96D0C}"/>
    <hyperlink ref="A30" r:id="rId4" display="https://www.marlin.ac.uk/habitat/detail/1131" xr:uid="{C350C6D4-68EB-416E-9745-B81F4C0B4402}"/>
  </hyperlinks>
  <pageMargins left="0.7" right="0.7" top="0.75" bottom="0.75" header="0.3" footer="0.3"/>
  <pageSetup orientation="landscape"/>
  <headerFooter>
    <oddFooter>&amp;C&amp;"Helvetica Neue,Regular"&amp;12&amp;K000000&amp;P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IV42"/>
  <sheetViews>
    <sheetView showGridLines="0" zoomScale="85" zoomScaleNormal="85" workbookViewId="0">
      <selection activeCell="I12" sqref="I12"/>
    </sheetView>
  </sheetViews>
  <sheetFormatPr baseColWidth="10" defaultColWidth="11.42578125" defaultRowHeight="15" customHeight="1" x14ac:dyDescent="0.25"/>
  <cols>
    <col min="1" max="1" width="17.28515625" style="25" customWidth="1"/>
    <col min="2" max="2" width="29.28515625" style="25" customWidth="1"/>
    <col min="3" max="3" width="8.28515625" style="25" customWidth="1"/>
    <col min="4" max="4" width="10.42578125" style="25" customWidth="1"/>
    <col min="5" max="5" width="7.28515625" style="25" customWidth="1"/>
    <col min="6" max="6" width="10" style="25" customWidth="1"/>
    <col min="7" max="7" width="9.28515625" style="25" customWidth="1"/>
    <col min="8" max="8" width="11.85546875" style="25" customWidth="1"/>
    <col min="9" max="9" width="81.42578125" style="25" customWidth="1"/>
    <col min="10" max="10" width="84.28515625" style="25" customWidth="1"/>
    <col min="11" max="256" width="11.42578125" style="25" customWidth="1"/>
  </cols>
  <sheetData>
    <row r="1" spans="1:256" ht="21" customHeight="1" x14ac:dyDescent="0.25">
      <c r="A1" s="2" t="s">
        <v>112</v>
      </c>
      <c r="B1" s="99" t="s">
        <v>113</v>
      </c>
      <c r="C1" s="99"/>
      <c r="D1" s="99"/>
      <c r="E1" s="99"/>
      <c r="F1" s="99"/>
      <c r="G1" s="99"/>
      <c r="H1" s="99"/>
      <c r="I1" s="99"/>
      <c r="J1" s="100"/>
    </row>
    <row r="2" spans="1:256" ht="21" customHeight="1" x14ac:dyDescent="0.25">
      <c r="A2" s="3" t="s">
        <v>1</v>
      </c>
      <c r="B2" s="101">
        <v>7145</v>
      </c>
      <c r="C2" s="101"/>
      <c r="D2" s="101"/>
      <c r="E2" s="101"/>
      <c r="F2" s="101"/>
      <c r="G2" s="101"/>
      <c r="H2" s="101"/>
      <c r="I2" s="101"/>
      <c r="J2" s="102"/>
    </row>
    <row r="3" spans="1:256" ht="15.75" x14ac:dyDescent="0.25">
      <c r="A3" s="110" t="s">
        <v>672</v>
      </c>
      <c r="B3" s="111"/>
      <c r="C3" s="111"/>
      <c r="D3" s="111"/>
      <c r="E3" s="111"/>
      <c r="F3" s="111"/>
      <c r="G3" s="111"/>
      <c r="H3" s="111"/>
      <c r="I3" s="111"/>
      <c r="J3" s="111"/>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c r="FH3" s="28"/>
      <c r="FI3" s="28"/>
      <c r="FJ3" s="28"/>
      <c r="FK3" s="28"/>
      <c r="FL3" s="28"/>
      <c r="FM3" s="28"/>
      <c r="FN3" s="28"/>
      <c r="FO3" s="28"/>
      <c r="FP3" s="28"/>
      <c r="FQ3" s="28"/>
      <c r="FR3" s="28"/>
      <c r="FS3" s="28"/>
      <c r="FT3" s="28"/>
      <c r="FU3" s="28"/>
      <c r="FV3" s="28"/>
      <c r="FW3" s="28"/>
      <c r="FX3" s="28"/>
      <c r="FY3" s="28"/>
      <c r="FZ3" s="28"/>
      <c r="GA3" s="28"/>
      <c r="GB3" s="28"/>
      <c r="GC3" s="28"/>
      <c r="GD3" s="28"/>
      <c r="GE3" s="28"/>
      <c r="GF3" s="28"/>
      <c r="GG3" s="28"/>
      <c r="GH3" s="28"/>
      <c r="GI3" s="28"/>
      <c r="GJ3" s="28"/>
      <c r="GK3" s="28"/>
      <c r="GL3" s="28"/>
      <c r="GM3" s="28"/>
      <c r="GN3" s="28"/>
      <c r="GO3" s="28"/>
      <c r="GP3" s="28"/>
      <c r="GQ3" s="28"/>
      <c r="GR3" s="28"/>
      <c r="GS3" s="28"/>
      <c r="GT3" s="28"/>
      <c r="GU3" s="28"/>
      <c r="GV3" s="28"/>
      <c r="GW3" s="28"/>
      <c r="GX3" s="28"/>
      <c r="GY3" s="28"/>
      <c r="GZ3" s="28"/>
      <c r="HA3" s="28"/>
      <c r="HB3" s="28"/>
      <c r="HC3" s="28"/>
      <c r="HD3" s="28"/>
      <c r="HE3" s="28"/>
      <c r="HF3" s="28"/>
      <c r="HG3" s="28"/>
      <c r="HH3" s="28"/>
      <c r="HI3" s="28"/>
      <c r="HJ3" s="28"/>
      <c r="HK3" s="28"/>
      <c r="HL3" s="28"/>
      <c r="HM3" s="28"/>
      <c r="HN3" s="28"/>
      <c r="HO3" s="28"/>
      <c r="HP3" s="28"/>
      <c r="HQ3" s="28"/>
      <c r="HR3" s="28"/>
      <c r="HS3" s="28"/>
      <c r="HT3" s="28"/>
      <c r="HU3" s="28"/>
      <c r="HV3" s="28"/>
      <c r="HW3" s="28"/>
      <c r="HX3" s="28"/>
      <c r="HY3" s="28"/>
      <c r="HZ3" s="28"/>
      <c r="IA3" s="28"/>
      <c r="IB3" s="28"/>
      <c r="IC3" s="28"/>
      <c r="ID3" s="28"/>
      <c r="IE3" s="28"/>
      <c r="IF3" s="28"/>
      <c r="IG3" s="28"/>
      <c r="IH3" s="28"/>
      <c r="II3" s="28"/>
      <c r="IJ3" s="28"/>
      <c r="IK3" s="28"/>
      <c r="IL3" s="28"/>
      <c r="IM3" s="28"/>
      <c r="IN3" s="28"/>
      <c r="IO3" s="28"/>
      <c r="IP3" s="28"/>
      <c r="IQ3" s="28"/>
      <c r="IR3" s="28"/>
      <c r="IS3" s="28"/>
      <c r="IT3" s="28"/>
      <c r="IU3" s="28"/>
      <c r="IV3" s="28"/>
    </row>
    <row r="4" spans="1:256" ht="15" customHeight="1" x14ac:dyDescent="0.25">
      <c r="A4" s="6" t="s">
        <v>2</v>
      </c>
      <c r="B4" s="29" t="s">
        <v>3</v>
      </c>
      <c r="C4" s="4" t="s">
        <v>4</v>
      </c>
      <c r="D4" s="4" t="s">
        <v>5</v>
      </c>
      <c r="E4" s="4" t="s">
        <v>6</v>
      </c>
      <c r="F4" s="4" t="s">
        <v>7</v>
      </c>
      <c r="G4" s="5" t="s">
        <v>8</v>
      </c>
      <c r="H4" s="5" t="s">
        <v>9</v>
      </c>
      <c r="I4" s="6" t="s">
        <v>10</v>
      </c>
      <c r="J4" s="6" t="s">
        <v>11</v>
      </c>
    </row>
    <row r="5" spans="1:256" ht="54.6" customHeight="1" x14ac:dyDescent="0.25">
      <c r="A5" s="103" t="s">
        <v>12</v>
      </c>
      <c r="B5" s="6" t="s">
        <v>13</v>
      </c>
      <c r="C5" s="30" t="s">
        <v>14</v>
      </c>
      <c r="D5" s="30" t="s">
        <v>15</v>
      </c>
      <c r="E5" s="30" t="s">
        <v>14</v>
      </c>
      <c r="F5" s="30" t="s">
        <v>15</v>
      </c>
      <c r="G5" s="31" t="str">
        <f t="shared" ref="G5:G16"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32" t="str">
        <f t="shared" ref="H5:H16" si="1">IF(AND(D5="F",F5="F"),"F",IF(AND(D5="F",F5="M"),"F",IF(AND(D5="F",F5="H"),"F",IF(AND(D5="M",F5="F"),"F",IF(AND(D5="M",F5="M"),"M",IF(AND(D5="M",F5="H"),"M",IF(AND(D5="H",F5="F"),"F",IF(AND(D5="H",F5="M"),"M",IF(AND(D5="H",F5="H"),"H","")))))))))</f>
        <v>H</v>
      </c>
      <c r="I5" s="7" t="s">
        <v>682</v>
      </c>
      <c r="J5" s="7" t="s">
        <v>17</v>
      </c>
    </row>
    <row r="6" spans="1:256" ht="63" customHeight="1" x14ac:dyDescent="0.25">
      <c r="A6" s="104"/>
      <c r="B6" s="6" t="s">
        <v>18</v>
      </c>
      <c r="C6" s="30" t="s">
        <v>14</v>
      </c>
      <c r="D6" s="30" t="s">
        <v>15</v>
      </c>
      <c r="E6" s="30" t="s">
        <v>14</v>
      </c>
      <c r="F6" s="30" t="s">
        <v>15</v>
      </c>
      <c r="G6" s="31" t="str">
        <f t="shared" si="0"/>
        <v>TH</v>
      </c>
      <c r="H6" s="32" t="str">
        <f t="shared" si="1"/>
        <v>H</v>
      </c>
      <c r="I6" s="7" t="s">
        <v>114</v>
      </c>
      <c r="J6" s="7" t="s">
        <v>17</v>
      </c>
    </row>
    <row r="7" spans="1:256" ht="150" x14ac:dyDescent="0.25">
      <c r="A7" s="103" t="s">
        <v>158</v>
      </c>
      <c r="B7" s="6" t="s">
        <v>20</v>
      </c>
      <c r="C7" s="30" t="s">
        <v>14</v>
      </c>
      <c r="D7" s="35" t="s">
        <v>15</v>
      </c>
      <c r="E7" s="30" t="s">
        <v>21</v>
      </c>
      <c r="F7" s="35" t="s">
        <v>21</v>
      </c>
      <c r="G7" s="31" t="str">
        <f t="shared" si="0"/>
        <v>H</v>
      </c>
      <c r="H7" s="32" t="str">
        <f t="shared" si="1"/>
        <v>M</v>
      </c>
      <c r="I7" s="33" t="s">
        <v>642</v>
      </c>
      <c r="J7" s="7" t="s">
        <v>115</v>
      </c>
    </row>
    <row r="8" spans="1:256" ht="150" x14ac:dyDescent="0.25">
      <c r="A8" s="105"/>
      <c r="B8" s="6" t="s">
        <v>22</v>
      </c>
      <c r="C8" s="30" t="s">
        <v>21</v>
      </c>
      <c r="D8" s="35" t="s">
        <v>23</v>
      </c>
      <c r="E8" s="30" t="s">
        <v>15</v>
      </c>
      <c r="F8" s="35" t="s">
        <v>23</v>
      </c>
      <c r="G8" s="31" t="str">
        <f t="shared" si="0"/>
        <v>F</v>
      </c>
      <c r="H8" s="32" t="str">
        <f t="shared" si="1"/>
        <v>F</v>
      </c>
      <c r="I8" s="33" t="s">
        <v>643</v>
      </c>
      <c r="J8" s="7" t="s">
        <v>116</v>
      </c>
    </row>
    <row r="9" spans="1:256" ht="75" x14ac:dyDescent="0.25">
      <c r="A9" s="105"/>
      <c r="B9" s="6" t="s">
        <v>25</v>
      </c>
      <c r="C9" s="54" t="s">
        <v>15</v>
      </c>
      <c r="D9" s="35" t="s">
        <v>21</v>
      </c>
      <c r="E9" s="30" t="s">
        <v>21</v>
      </c>
      <c r="F9" s="35" t="s">
        <v>21</v>
      </c>
      <c r="G9" s="31" t="str">
        <f t="shared" si="0"/>
        <v>F</v>
      </c>
      <c r="H9" s="32" t="str">
        <f t="shared" si="1"/>
        <v>M</v>
      </c>
      <c r="I9" s="33" t="s">
        <v>668</v>
      </c>
      <c r="J9" s="7" t="s">
        <v>117</v>
      </c>
    </row>
    <row r="10" spans="1:256" ht="265.5" customHeight="1" x14ac:dyDescent="0.25">
      <c r="A10" s="105"/>
      <c r="B10" s="6" t="s">
        <v>26</v>
      </c>
      <c r="C10" s="54" t="s">
        <v>164</v>
      </c>
      <c r="D10" s="35" t="s">
        <v>15</v>
      </c>
      <c r="E10" s="30" t="s">
        <v>21</v>
      </c>
      <c r="F10" s="35" t="s">
        <v>21</v>
      </c>
      <c r="G10" s="55" t="s">
        <v>21</v>
      </c>
      <c r="H10" s="32" t="str">
        <f t="shared" si="1"/>
        <v>M</v>
      </c>
      <c r="I10" s="86" t="s">
        <v>671</v>
      </c>
      <c r="J10" s="84" t="s">
        <v>118</v>
      </c>
    </row>
    <row r="11" spans="1:256" ht="265.5" customHeight="1" x14ac:dyDescent="0.25">
      <c r="A11" s="105"/>
      <c r="B11" s="6" t="s">
        <v>27</v>
      </c>
      <c r="C11" s="54" t="s">
        <v>164</v>
      </c>
      <c r="D11" s="35" t="s">
        <v>15</v>
      </c>
      <c r="E11" s="30" t="s">
        <v>21</v>
      </c>
      <c r="F11" s="35" t="s">
        <v>21</v>
      </c>
      <c r="G11" s="55" t="s">
        <v>21</v>
      </c>
      <c r="H11" s="32" t="str">
        <f t="shared" si="1"/>
        <v>M</v>
      </c>
      <c r="I11" s="86" t="s">
        <v>671</v>
      </c>
      <c r="J11" s="84" t="s">
        <v>118</v>
      </c>
    </row>
    <row r="12" spans="1:256" ht="165" x14ac:dyDescent="0.25">
      <c r="A12" s="105"/>
      <c r="B12" s="6" t="s">
        <v>28</v>
      </c>
      <c r="C12" s="30" t="s">
        <v>23</v>
      </c>
      <c r="D12" s="35" t="s">
        <v>23</v>
      </c>
      <c r="E12" s="54" t="s">
        <v>15</v>
      </c>
      <c r="F12" s="35" t="s">
        <v>23</v>
      </c>
      <c r="G12" s="31" t="str">
        <f t="shared" si="0"/>
        <v>M</v>
      </c>
      <c r="H12" s="32" t="str">
        <f t="shared" si="1"/>
        <v>F</v>
      </c>
      <c r="I12" s="33" t="s">
        <v>669</v>
      </c>
      <c r="J12" s="7" t="s">
        <v>119</v>
      </c>
    </row>
    <row r="13" spans="1:256" ht="135" x14ac:dyDescent="0.25">
      <c r="A13" s="105"/>
      <c r="B13" s="6" t="s">
        <v>30</v>
      </c>
      <c r="C13" s="41" t="s">
        <v>15</v>
      </c>
      <c r="D13" s="35" t="s">
        <v>21</v>
      </c>
      <c r="E13" s="54" t="s">
        <v>16</v>
      </c>
      <c r="F13" s="35" t="s">
        <v>21</v>
      </c>
      <c r="G13" s="31" t="str">
        <f t="shared" si="0"/>
        <v>TF</v>
      </c>
      <c r="H13" s="32" t="str">
        <f t="shared" si="1"/>
        <v>M</v>
      </c>
      <c r="I13" s="33" t="s">
        <v>670</v>
      </c>
      <c r="J13" s="7" t="s">
        <v>120</v>
      </c>
    </row>
    <row r="14" spans="1:256" ht="75" x14ac:dyDescent="0.25">
      <c r="A14" s="105"/>
      <c r="B14" s="6" t="s">
        <v>31</v>
      </c>
      <c r="C14" s="41" t="s">
        <v>21</v>
      </c>
      <c r="D14" s="35" t="s">
        <v>21</v>
      </c>
      <c r="E14" s="54" t="s">
        <v>16</v>
      </c>
      <c r="F14" s="35" t="s">
        <v>21</v>
      </c>
      <c r="G14" s="31" t="str">
        <f t="shared" si="0"/>
        <v>F</v>
      </c>
      <c r="H14" s="32" t="str">
        <f t="shared" si="1"/>
        <v>M</v>
      </c>
      <c r="I14" s="59" t="s">
        <v>644</v>
      </c>
      <c r="J14" s="7" t="s">
        <v>121</v>
      </c>
    </row>
    <row r="15" spans="1:256" ht="225" x14ac:dyDescent="0.25">
      <c r="A15" s="97" t="s">
        <v>32</v>
      </c>
      <c r="B15" s="6" t="s">
        <v>33</v>
      </c>
      <c r="C15" s="41" t="s">
        <v>21</v>
      </c>
      <c r="D15" s="35" t="s">
        <v>23</v>
      </c>
      <c r="E15" s="30" t="s">
        <v>15</v>
      </c>
      <c r="F15" s="35" t="s">
        <v>23</v>
      </c>
      <c r="G15" s="31" t="str">
        <f t="shared" si="0"/>
        <v>F</v>
      </c>
      <c r="H15" s="32" t="str">
        <f t="shared" si="1"/>
        <v>F</v>
      </c>
      <c r="I15" s="33" t="s">
        <v>645</v>
      </c>
      <c r="J15" s="7" t="s">
        <v>122</v>
      </c>
    </row>
    <row r="16" spans="1:256" ht="180" x14ac:dyDescent="0.25">
      <c r="A16" s="98"/>
      <c r="B16" s="6" t="s">
        <v>34</v>
      </c>
      <c r="C16" s="30" t="s">
        <v>21</v>
      </c>
      <c r="D16" s="35" t="s">
        <v>23</v>
      </c>
      <c r="E16" s="41" t="s">
        <v>16</v>
      </c>
      <c r="F16" s="35" t="s">
        <v>23</v>
      </c>
      <c r="G16" s="31" t="str">
        <f t="shared" si="0"/>
        <v>F</v>
      </c>
      <c r="H16" s="32" t="str">
        <f t="shared" si="1"/>
        <v>F</v>
      </c>
      <c r="I16" s="33" t="s">
        <v>436</v>
      </c>
      <c r="J16" s="7" t="s">
        <v>123</v>
      </c>
    </row>
    <row r="17" spans="1:1" ht="15" customHeight="1" x14ac:dyDescent="0.25">
      <c r="A17" s="48" t="s">
        <v>170</v>
      </c>
    </row>
    <row r="18" spans="1:1" ht="15" customHeight="1" x14ac:dyDescent="0.25">
      <c r="A18" s="49" t="s">
        <v>427</v>
      </c>
    </row>
    <row r="19" spans="1:1" ht="15" customHeight="1" x14ac:dyDescent="0.25">
      <c r="A19" s="49" t="s">
        <v>309</v>
      </c>
    </row>
    <row r="20" spans="1:1" ht="15" customHeight="1" x14ac:dyDescent="0.25">
      <c r="A20" s="49" t="s">
        <v>383</v>
      </c>
    </row>
    <row r="21" spans="1:1" ht="15" customHeight="1" x14ac:dyDescent="0.25">
      <c r="A21" s="49" t="s">
        <v>384</v>
      </c>
    </row>
    <row r="22" spans="1:1" ht="15" customHeight="1" x14ac:dyDescent="0.25">
      <c r="A22" s="49" t="s">
        <v>437</v>
      </c>
    </row>
    <row r="23" spans="1:1" ht="15" customHeight="1" x14ac:dyDescent="0.25">
      <c r="A23" s="49" t="s">
        <v>438</v>
      </c>
    </row>
    <row r="24" spans="1:1" ht="15" customHeight="1" x14ac:dyDescent="0.25">
      <c r="A24" s="49" t="s">
        <v>387</v>
      </c>
    </row>
    <row r="25" spans="1:1" ht="15" customHeight="1" x14ac:dyDescent="0.25">
      <c r="A25" s="49" t="s">
        <v>353</v>
      </c>
    </row>
    <row r="26" spans="1:1" ht="15" customHeight="1" x14ac:dyDescent="0.25">
      <c r="A26" s="49" t="s">
        <v>389</v>
      </c>
    </row>
    <row r="27" spans="1:1" ht="15" customHeight="1" x14ac:dyDescent="0.25">
      <c r="A27" s="49" t="s">
        <v>439</v>
      </c>
    </row>
    <row r="28" spans="1:1" ht="15" customHeight="1" x14ac:dyDescent="0.25">
      <c r="A28" s="49" t="s">
        <v>415</v>
      </c>
    </row>
    <row r="29" spans="1:1" ht="15" customHeight="1" x14ac:dyDescent="0.25">
      <c r="A29" s="49" t="s">
        <v>440</v>
      </c>
    </row>
    <row r="30" spans="1:1" ht="15" customHeight="1" x14ac:dyDescent="0.25">
      <c r="A30" s="49" t="s">
        <v>359</v>
      </c>
    </row>
    <row r="31" spans="1:1" ht="15" customHeight="1" x14ac:dyDescent="0.25">
      <c r="A31" s="49" t="s">
        <v>441</v>
      </c>
    </row>
    <row r="32" spans="1:1" ht="15" customHeight="1" x14ac:dyDescent="0.25">
      <c r="A32" s="49" t="s">
        <v>149</v>
      </c>
    </row>
    <row r="33" spans="1:1" ht="15" customHeight="1" x14ac:dyDescent="0.25">
      <c r="A33" s="49" t="s">
        <v>431</v>
      </c>
    </row>
    <row r="34" spans="1:1" ht="15" customHeight="1" x14ac:dyDescent="0.25">
      <c r="A34" s="49" t="s">
        <v>442</v>
      </c>
    </row>
    <row r="35" spans="1:1" ht="15" customHeight="1" x14ac:dyDescent="0.25">
      <c r="A35" s="49" t="s">
        <v>420</v>
      </c>
    </row>
    <row r="36" spans="1:1" ht="15" customHeight="1" x14ac:dyDescent="0.25">
      <c r="A36" s="49" t="s">
        <v>443</v>
      </c>
    </row>
    <row r="37" spans="1:1" ht="15" customHeight="1" x14ac:dyDescent="0.25">
      <c r="A37" s="49" t="s">
        <v>432</v>
      </c>
    </row>
    <row r="38" spans="1:1" ht="15" customHeight="1" x14ac:dyDescent="0.25">
      <c r="A38" s="49" t="s">
        <v>444</v>
      </c>
    </row>
    <row r="39" spans="1:1" ht="15" customHeight="1" x14ac:dyDescent="0.25">
      <c r="A39" s="49" t="s">
        <v>435</v>
      </c>
    </row>
    <row r="40" spans="1:1" ht="15" customHeight="1" x14ac:dyDescent="0.25">
      <c r="A40" s="49" t="s">
        <v>445</v>
      </c>
    </row>
    <row r="41" spans="1:1" ht="15" customHeight="1" x14ac:dyDescent="0.25">
      <c r="A41" s="48" t="s">
        <v>218</v>
      </c>
    </row>
    <row r="42" spans="1:1" ht="15" customHeight="1" x14ac:dyDescent="0.25">
      <c r="A42" s="49" t="s">
        <v>646</v>
      </c>
    </row>
  </sheetData>
  <mergeCells count="6">
    <mergeCell ref="A15:A16"/>
    <mergeCell ref="B1:J1"/>
    <mergeCell ref="B2:J2"/>
    <mergeCell ref="A5:A6"/>
    <mergeCell ref="A7:A14"/>
    <mergeCell ref="A3:J3"/>
  </mergeCells>
  <conditionalFormatting sqref="G5:G16">
    <cfRule type="containsText" dxfId="20" priority="1" stopIfTrue="1" operator="containsText" text="V">
      <formula>NOT(ISERROR(FIND(UPPER("V"),UPPER(G5))))</formula>
      <formula>"V"</formula>
    </cfRule>
    <cfRule type="containsText" dxfId="19" priority="2" stopIfTrue="1" operator="containsText" text="NA">
      <formula>NOT(ISERROR(FIND(UPPER("NA"),UPPER(G5))))</formula>
      <formula>"NA"</formula>
    </cfRule>
    <cfRule type="beginsWith" dxfId="18" priority="3" stopIfTrue="1" operator="beginsWith" text="F">
      <formula>FIND(UPPER("F"),UPPER(G5))=1</formula>
      <formula>"F"</formula>
    </cfRule>
    <cfRule type="containsText" dxfId="17" priority="4" stopIfTrue="1" operator="containsText" text="M">
      <formula>NOT(ISERROR(FIND(UPPER("M"),UPPER(G5))))</formula>
      <formula>"M"</formula>
    </cfRule>
    <cfRule type="containsText" dxfId="16" priority="5" stopIfTrue="1" operator="containsText" text="TH">
      <formula>NOT(ISERROR(FIND(UPPER("TH"),UPPER(G5))))</formula>
      <formula>"TH"</formula>
    </cfRule>
    <cfRule type="containsText" dxfId="15" priority="6" stopIfTrue="1" operator="containsText" text="H">
      <formula>NOT(ISERROR(FIND(UPPER("H"),UPPER(G5))))</formula>
      <formula>"H"</formula>
    </cfRule>
    <cfRule type="beginsWith" dxfId="14" priority="7" stopIfTrue="1" operator="beginsWith" text="TF">
      <formula>FIND(UPPER("TF"),UPPER(G5))=1</formula>
      <formula>"TF"</formula>
    </cfRule>
  </conditionalFormatting>
  <hyperlinks>
    <hyperlink ref="B2:J2" r:id="rId1" display="https://inpn.mnhn.fr/habitat/cd_hab/7145" xr:uid="{B0F4A10C-2F38-CA48-8715-6D8BD7D96626}"/>
    <hyperlink ref="B1:J1" r:id="rId2" display="Sables fins propres ou envasés circalittoraux côtiers" xr:uid="{8795B419-4009-4948-8123-0D6494A8030E}"/>
    <hyperlink ref="A23" r:id="rId3" display="https://www.marlin.ac.uk/habitat/detail/1079" xr:uid="{0F77546C-0190-436C-A88C-EAA400117941}"/>
    <hyperlink ref="A38" r:id="rId4" display="https://www.marlin.ac.uk/habitat/detail/62" xr:uid="{D064942E-67C0-48EB-AE86-51B08CF7D921}"/>
  </hyperlinks>
  <pageMargins left="0.7" right="0.7" top="0.75" bottom="0.75" header="0.3" footer="0.3"/>
  <pageSetup orientation="landscape"/>
  <headerFooter>
    <oddFooter>&amp;C&amp;"Helvetica Neue,Regular"&amp;12&amp;K000000&amp;P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IV84"/>
  <sheetViews>
    <sheetView showGridLines="0" view="pageBreakPreview" zoomScale="85" zoomScaleNormal="100" zoomScaleSheetLayoutView="85" workbookViewId="0">
      <selection activeCell="I15" sqref="I15"/>
    </sheetView>
  </sheetViews>
  <sheetFormatPr baseColWidth="10" defaultColWidth="11.42578125" defaultRowHeight="15" customHeight="1" x14ac:dyDescent="0.25"/>
  <cols>
    <col min="1" max="1" width="17.28515625" style="26" customWidth="1"/>
    <col min="2" max="2" width="29.28515625" style="26" customWidth="1"/>
    <col min="3" max="3" width="8.28515625" style="26" customWidth="1"/>
    <col min="4" max="4" width="10.42578125" style="26" customWidth="1"/>
    <col min="5" max="5" width="7.28515625" style="26" customWidth="1"/>
    <col min="6" max="6" width="10" style="26" customWidth="1"/>
    <col min="7" max="7" width="9.28515625" style="26" customWidth="1"/>
    <col min="8" max="8" width="11.85546875" style="26" customWidth="1"/>
    <col min="9" max="9" width="81.42578125" style="26" customWidth="1"/>
    <col min="10" max="10" width="84.28515625" style="26" customWidth="1"/>
    <col min="11" max="256" width="11.42578125" style="26" customWidth="1"/>
  </cols>
  <sheetData>
    <row r="1" spans="1:256" ht="21" customHeight="1" x14ac:dyDescent="0.25">
      <c r="A1" s="2" t="s">
        <v>124</v>
      </c>
      <c r="B1" s="99" t="s">
        <v>125</v>
      </c>
      <c r="C1" s="99"/>
      <c r="D1" s="99"/>
      <c r="E1" s="99"/>
      <c r="F1" s="99"/>
      <c r="G1" s="99"/>
      <c r="H1" s="99"/>
      <c r="I1" s="99"/>
      <c r="J1" s="100"/>
    </row>
    <row r="2" spans="1:256" ht="21" customHeight="1" x14ac:dyDescent="0.25">
      <c r="A2" s="3" t="s">
        <v>1</v>
      </c>
      <c r="B2" s="101">
        <v>7152</v>
      </c>
      <c r="C2" s="101"/>
      <c r="D2" s="101"/>
      <c r="E2" s="101"/>
      <c r="F2" s="101"/>
      <c r="G2" s="101"/>
      <c r="H2" s="101"/>
      <c r="I2" s="101"/>
      <c r="J2" s="102"/>
    </row>
    <row r="3" spans="1:256" s="68" customFormat="1" ht="21" customHeight="1" x14ac:dyDescent="0.25">
      <c r="A3" s="65" t="s">
        <v>647</v>
      </c>
      <c r="B3" s="66"/>
      <c r="C3" s="66"/>
      <c r="D3" s="66"/>
      <c r="E3" s="66"/>
      <c r="F3" s="66"/>
      <c r="G3" s="66"/>
      <c r="H3" s="66"/>
      <c r="I3" s="66"/>
      <c r="J3" s="66"/>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c r="IP3" s="67"/>
      <c r="IQ3" s="67"/>
      <c r="IR3" s="67"/>
      <c r="IS3" s="67"/>
      <c r="IT3" s="67"/>
      <c r="IU3" s="67"/>
      <c r="IV3" s="67"/>
    </row>
    <row r="4" spans="1:256" ht="15" customHeight="1" x14ac:dyDescent="0.25">
      <c r="A4" s="6" t="s">
        <v>2</v>
      </c>
      <c r="B4" s="29" t="s">
        <v>3</v>
      </c>
      <c r="C4" s="4" t="s">
        <v>4</v>
      </c>
      <c r="D4" s="4" t="s">
        <v>5</v>
      </c>
      <c r="E4" s="4" t="s">
        <v>6</v>
      </c>
      <c r="F4" s="4" t="s">
        <v>7</v>
      </c>
      <c r="G4" s="5" t="s">
        <v>8</v>
      </c>
      <c r="H4" s="5" t="s">
        <v>9</v>
      </c>
      <c r="I4" s="6" t="s">
        <v>10</v>
      </c>
      <c r="J4" s="6" t="s">
        <v>11</v>
      </c>
    </row>
    <row r="5" spans="1:256" ht="54.6" customHeight="1" x14ac:dyDescent="0.25">
      <c r="A5" s="103" t="s">
        <v>12</v>
      </c>
      <c r="B5" s="6" t="s">
        <v>13</v>
      </c>
      <c r="C5" s="30" t="s">
        <v>14</v>
      </c>
      <c r="D5" s="30" t="s">
        <v>15</v>
      </c>
      <c r="E5" s="30" t="s">
        <v>14</v>
      </c>
      <c r="F5" s="30" t="s">
        <v>15</v>
      </c>
      <c r="G5" s="31" t="str">
        <f t="shared" ref="G5:G14"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32" t="str">
        <f t="shared" ref="H5:H16" si="1">IF(AND(D5="F",F5="F"),"F",IF(AND(D5="F",F5="M"),"F",IF(AND(D5="F",F5="H"),"F",IF(AND(D5="M",F5="F"),"F",IF(AND(D5="M",F5="M"),"M",IF(AND(D5="M",F5="H"),"M",IF(AND(D5="H",F5="F"),"F",IF(AND(D5="H",F5="M"),"M",IF(AND(D5="H",F5="H"),"H","")))))))))</f>
        <v>H</v>
      </c>
      <c r="I5" s="7" t="s">
        <v>682</v>
      </c>
      <c r="J5" s="7" t="s">
        <v>17</v>
      </c>
    </row>
    <row r="6" spans="1:256" ht="63" customHeight="1" x14ac:dyDescent="0.25">
      <c r="A6" s="104"/>
      <c r="B6" s="6" t="s">
        <v>18</v>
      </c>
      <c r="C6" s="30" t="s">
        <v>14</v>
      </c>
      <c r="D6" s="30" t="s">
        <v>15</v>
      </c>
      <c r="E6" s="30" t="s">
        <v>14</v>
      </c>
      <c r="F6" s="30" t="s">
        <v>15</v>
      </c>
      <c r="G6" s="31" t="str">
        <f t="shared" si="0"/>
        <v>TH</v>
      </c>
      <c r="H6" s="32" t="str">
        <f t="shared" si="1"/>
        <v>H</v>
      </c>
      <c r="I6" s="7" t="s">
        <v>126</v>
      </c>
      <c r="J6" s="7" t="s">
        <v>17</v>
      </c>
    </row>
    <row r="7" spans="1:256" ht="120" x14ac:dyDescent="0.25">
      <c r="A7" s="103" t="s">
        <v>157</v>
      </c>
      <c r="B7" s="6" t="s">
        <v>20</v>
      </c>
      <c r="C7" s="30" t="s">
        <v>14</v>
      </c>
      <c r="D7" s="35" t="s">
        <v>15</v>
      </c>
      <c r="E7" s="30" t="s">
        <v>23</v>
      </c>
      <c r="F7" s="35" t="s">
        <v>21</v>
      </c>
      <c r="G7" s="31" t="str">
        <f t="shared" si="0"/>
        <v>H</v>
      </c>
      <c r="H7" s="32" t="str">
        <f t="shared" si="1"/>
        <v>M</v>
      </c>
      <c r="I7" s="58" t="s">
        <v>648</v>
      </c>
      <c r="J7" s="7" t="s">
        <v>127</v>
      </c>
    </row>
    <row r="8" spans="1:256" ht="195" x14ac:dyDescent="0.25">
      <c r="A8" s="105"/>
      <c r="B8" s="6" t="s">
        <v>22</v>
      </c>
      <c r="C8" s="54" t="s">
        <v>164</v>
      </c>
      <c r="D8" s="35" t="s">
        <v>23</v>
      </c>
      <c r="E8" s="30" t="s">
        <v>21</v>
      </c>
      <c r="F8" s="35" t="s">
        <v>23</v>
      </c>
      <c r="G8" s="55" t="s">
        <v>21</v>
      </c>
      <c r="H8" s="32" t="str">
        <f t="shared" si="1"/>
        <v>F</v>
      </c>
      <c r="I8" s="33" t="s">
        <v>651</v>
      </c>
      <c r="J8" s="7" t="s">
        <v>128</v>
      </c>
    </row>
    <row r="9" spans="1:256" ht="195" x14ac:dyDescent="0.25">
      <c r="A9" s="105"/>
      <c r="B9" s="6" t="s">
        <v>25</v>
      </c>
      <c r="C9" s="54" t="s">
        <v>164</v>
      </c>
      <c r="D9" s="35" t="s">
        <v>21</v>
      </c>
      <c r="E9" s="30" t="s">
        <v>21</v>
      </c>
      <c r="F9" s="35" t="s">
        <v>21</v>
      </c>
      <c r="G9" s="55" t="s">
        <v>21</v>
      </c>
      <c r="H9" s="32" t="str">
        <f t="shared" si="1"/>
        <v>M</v>
      </c>
      <c r="I9" s="59" t="s">
        <v>652</v>
      </c>
      <c r="J9" s="7" t="s">
        <v>129</v>
      </c>
    </row>
    <row r="10" spans="1:256" ht="150" x14ac:dyDescent="0.25">
      <c r="A10" s="105"/>
      <c r="B10" s="6" t="s">
        <v>26</v>
      </c>
      <c r="C10" s="30" t="s">
        <v>14</v>
      </c>
      <c r="D10" s="35" t="s">
        <v>15</v>
      </c>
      <c r="E10" s="30" t="s">
        <v>21</v>
      </c>
      <c r="F10" s="35" t="s">
        <v>21</v>
      </c>
      <c r="G10" s="31" t="str">
        <f t="shared" si="0"/>
        <v>H</v>
      </c>
      <c r="H10" s="32" t="str">
        <f t="shared" si="1"/>
        <v>M</v>
      </c>
      <c r="I10" s="33" t="s">
        <v>446</v>
      </c>
      <c r="J10" s="84" t="s">
        <v>130</v>
      </c>
    </row>
    <row r="11" spans="1:256" ht="150" x14ac:dyDescent="0.25">
      <c r="A11" s="105"/>
      <c r="B11" s="6" t="s">
        <v>27</v>
      </c>
      <c r="C11" s="30" t="s">
        <v>14</v>
      </c>
      <c r="D11" s="35" t="s">
        <v>15</v>
      </c>
      <c r="E11" s="30" t="s">
        <v>21</v>
      </c>
      <c r="F11" s="35" t="s">
        <v>21</v>
      </c>
      <c r="G11" s="31" t="str">
        <f t="shared" si="0"/>
        <v>H</v>
      </c>
      <c r="H11" s="32" t="str">
        <f t="shared" si="1"/>
        <v>M</v>
      </c>
      <c r="I11" s="33" t="s">
        <v>160</v>
      </c>
      <c r="J11" s="84" t="s">
        <v>130</v>
      </c>
    </row>
    <row r="12" spans="1:256" ht="90" x14ac:dyDescent="0.25">
      <c r="A12" s="105"/>
      <c r="B12" s="6" t="s">
        <v>28</v>
      </c>
      <c r="C12" s="54" t="s">
        <v>21</v>
      </c>
      <c r="D12" s="35" t="s">
        <v>23</v>
      </c>
      <c r="E12" s="30" t="s">
        <v>21</v>
      </c>
      <c r="F12" s="35" t="s">
        <v>23</v>
      </c>
      <c r="G12" s="31" t="str">
        <f t="shared" si="0"/>
        <v>M</v>
      </c>
      <c r="H12" s="32" t="str">
        <f t="shared" si="1"/>
        <v>F</v>
      </c>
      <c r="I12" s="33" t="s">
        <v>447</v>
      </c>
      <c r="J12" s="7" t="s">
        <v>131</v>
      </c>
    </row>
    <row r="13" spans="1:256" ht="270" x14ac:dyDescent="0.25">
      <c r="A13" s="105"/>
      <c r="B13" s="6" t="s">
        <v>30</v>
      </c>
      <c r="C13" s="41" t="s">
        <v>165</v>
      </c>
      <c r="D13" s="35" t="s">
        <v>21</v>
      </c>
      <c r="E13" s="54" t="s">
        <v>165</v>
      </c>
      <c r="F13" s="35" t="s">
        <v>21</v>
      </c>
      <c r="G13" s="55" t="s">
        <v>166</v>
      </c>
      <c r="H13" s="32" t="str">
        <f t="shared" si="1"/>
        <v>M</v>
      </c>
      <c r="I13" s="33" t="s">
        <v>649</v>
      </c>
      <c r="J13" s="7" t="s">
        <v>132</v>
      </c>
    </row>
    <row r="14" spans="1:256" ht="150" x14ac:dyDescent="0.25">
      <c r="A14" s="105"/>
      <c r="B14" s="6" t="s">
        <v>31</v>
      </c>
      <c r="C14" s="30" t="s">
        <v>23</v>
      </c>
      <c r="D14" s="35" t="s">
        <v>21</v>
      </c>
      <c r="E14" s="30" t="s">
        <v>21</v>
      </c>
      <c r="F14" s="35" t="s">
        <v>21</v>
      </c>
      <c r="G14" s="31" t="str">
        <f t="shared" si="0"/>
        <v>M</v>
      </c>
      <c r="H14" s="32" t="str">
        <f t="shared" si="1"/>
        <v>M</v>
      </c>
      <c r="I14" s="59" t="s">
        <v>650</v>
      </c>
      <c r="J14" s="7" t="s">
        <v>133</v>
      </c>
    </row>
    <row r="15" spans="1:256" ht="240" x14ac:dyDescent="0.25">
      <c r="A15" s="97" t="s">
        <v>32</v>
      </c>
      <c r="B15" s="6" t="s">
        <v>33</v>
      </c>
      <c r="C15" s="54" t="s">
        <v>23</v>
      </c>
      <c r="D15" s="35" t="s">
        <v>21</v>
      </c>
      <c r="E15" s="54" t="s">
        <v>15</v>
      </c>
      <c r="F15" s="35" t="s">
        <v>21</v>
      </c>
      <c r="G15" s="55" t="s">
        <v>21</v>
      </c>
      <c r="H15" s="32" t="str">
        <f t="shared" si="1"/>
        <v>M</v>
      </c>
      <c r="I15" s="33" t="s">
        <v>704</v>
      </c>
      <c r="J15" s="7" t="s">
        <v>134</v>
      </c>
    </row>
    <row r="16" spans="1:256" ht="330" x14ac:dyDescent="0.25">
      <c r="A16" s="98"/>
      <c r="B16" s="6" t="s">
        <v>34</v>
      </c>
      <c r="C16" s="41" t="s">
        <v>165</v>
      </c>
      <c r="D16" s="35" t="s">
        <v>21</v>
      </c>
      <c r="E16" s="54" t="s">
        <v>469</v>
      </c>
      <c r="F16" s="35" t="s">
        <v>21</v>
      </c>
      <c r="G16" s="55" t="s">
        <v>470</v>
      </c>
      <c r="H16" s="32" t="str">
        <f t="shared" si="1"/>
        <v>M</v>
      </c>
      <c r="I16" s="33" t="s">
        <v>468</v>
      </c>
      <c r="J16" s="7" t="s">
        <v>135</v>
      </c>
    </row>
    <row r="17" spans="1:1" ht="15" customHeight="1" x14ac:dyDescent="0.25">
      <c r="A17" s="48" t="s">
        <v>170</v>
      </c>
    </row>
    <row r="18" spans="1:1" ht="15" customHeight="1" x14ac:dyDescent="0.25">
      <c r="A18" s="49" t="s">
        <v>403</v>
      </c>
    </row>
    <row r="19" spans="1:1" ht="15" customHeight="1" x14ac:dyDescent="0.25">
      <c r="A19" s="49" t="s">
        <v>448</v>
      </c>
    </row>
    <row r="20" spans="1:1" ht="15" customHeight="1" x14ac:dyDescent="0.25">
      <c r="A20" s="49" t="s">
        <v>427</v>
      </c>
    </row>
    <row r="21" spans="1:1" ht="15" customHeight="1" x14ac:dyDescent="0.25">
      <c r="A21" s="49" t="s">
        <v>449</v>
      </c>
    </row>
    <row r="22" spans="1:1" ht="15" customHeight="1" x14ac:dyDescent="0.25">
      <c r="A22" s="49" t="s">
        <v>450</v>
      </c>
    </row>
    <row r="23" spans="1:1" ht="15" customHeight="1" x14ac:dyDescent="0.25">
      <c r="A23" s="49" t="s">
        <v>451</v>
      </c>
    </row>
    <row r="24" spans="1:1" ht="15" customHeight="1" x14ac:dyDescent="0.25">
      <c r="A24" s="49" t="s">
        <v>452</v>
      </c>
    </row>
    <row r="25" spans="1:1" ht="15" customHeight="1" x14ac:dyDescent="0.25">
      <c r="A25" s="49" t="s">
        <v>453</v>
      </c>
    </row>
    <row r="26" spans="1:1" ht="15" customHeight="1" x14ac:dyDescent="0.25">
      <c r="A26" s="49" t="s">
        <v>454</v>
      </c>
    </row>
    <row r="27" spans="1:1" ht="15" customHeight="1" x14ac:dyDescent="0.25">
      <c r="A27" s="49" t="s">
        <v>455</v>
      </c>
    </row>
    <row r="28" spans="1:1" ht="15" customHeight="1" x14ac:dyDescent="0.25">
      <c r="A28" s="49" t="s">
        <v>456</v>
      </c>
    </row>
    <row r="29" spans="1:1" ht="15" customHeight="1" x14ac:dyDescent="0.25">
      <c r="A29" s="49" t="s">
        <v>409</v>
      </c>
    </row>
    <row r="30" spans="1:1" ht="15" customHeight="1" x14ac:dyDescent="0.25">
      <c r="A30" s="49" t="s">
        <v>178</v>
      </c>
    </row>
    <row r="31" spans="1:1" ht="15" customHeight="1" x14ac:dyDescent="0.25">
      <c r="A31" s="49" t="s">
        <v>353</v>
      </c>
    </row>
    <row r="32" spans="1:1" ht="15" customHeight="1" x14ac:dyDescent="0.25">
      <c r="A32" s="49" t="s">
        <v>411</v>
      </c>
    </row>
    <row r="33" spans="1:1" ht="15" customHeight="1" x14ac:dyDescent="0.25">
      <c r="A33" s="49" t="s">
        <v>457</v>
      </c>
    </row>
    <row r="34" spans="1:1" ht="15" customHeight="1" x14ac:dyDescent="0.25">
      <c r="A34" s="49" t="s">
        <v>458</v>
      </c>
    </row>
    <row r="35" spans="1:1" ht="15" customHeight="1" x14ac:dyDescent="0.25">
      <c r="A35" s="49" t="s">
        <v>459</v>
      </c>
    </row>
    <row r="36" spans="1:1" ht="15" customHeight="1" x14ac:dyDescent="0.25">
      <c r="A36" s="49" t="s">
        <v>460</v>
      </c>
    </row>
    <row r="37" spans="1:1" ht="15" customHeight="1" x14ac:dyDescent="0.25">
      <c r="A37" s="49" t="s">
        <v>187</v>
      </c>
    </row>
    <row r="38" spans="1:1" ht="15" customHeight="1" x14ac:dyDescent="0.25">
      <c r="A38" s="49" t="s">
        <v>191</v>
      </c>
    </row>
    <row r="39" spans="1:1" ht="15" customHeight="1" x14ac:dyDescent="0.25">
      <c r="A39" s="49" t="s">
        <v>461</v>
      </c>
    </row>
    <row r="40" spans="1:1" ht="15" customHeight="1" x14ac:dyDescent="0.25">
      <c r="A40" s="49" t="s">
        <v>462</v>
      </c>
    </row>
    <row r="41" spans="1:1" ht="15" customHeight="1" x14ac:dyDescent="0.25">
      <c r="A41" s="49" t="s">
        <v>359</v>
      </c>
    </row>
    <row r="42" spans="1:1" ht="15" customHeight="1" x14ac:dyDescent="0.25">
      <c r="A42" s="49" t="s">
        <v>441</v>
      </c>
    </row>
    <row r="43" spans="1:1" ht="15" customHeight="1" x14ac:dyDescent="0.25">
      <c r="A43" s="49" t="s">
        <v>315</v>
      </c>
    </row>
    <row r="44" spans="1:1" ht="15" customHeight="1" x14ac:dyDescent="0.25">
      <c r="A44" s="49" t="s">
        <v>463</v>
      </c>
    </row>
    <row r="45" spans="1:1" ht="15" customHeight="1" x14ac:dyDescent="0.25">
      <c r="A45" s="49" t="s">
        <v>464</v>
      </c>
    </row>
    <row r="46" spans="1:1" ht="15" customHeight="1" x14ac:dyDescent="0.25">
      <c r="A46" s="49" t="s">
        <v>420</v>
      </c>
    </row>
    <row r="47" spans="1:1" ht="15" customHeight="1" x14ac:dyDescent="0.25">
      <c r="A47" s="49" t="s">
        <v>465</v>
      </c>
    </row>
    <row r="48" spans="1:1" ht="15" customHeight="1" x14ac:dyDescent="0.25">
      <c r="A48" s="49" t="s">
        <v>150</v>
      </c>
    </row>
    <row r="49" spans="1:1" ht="15" customHeight="1" x14ac:dyDescent="0.25">
      <c r="A49" s="49" t="s">
        <v>435</v>
      </c>
    </row>
    <row r="50" spans="1:1" ht="15" customHeight="1" x14ac:dyDescent="0.25">
      <c r="A50" s="49" t="s">
        <v>466</v>
      </c>
    </row>
    <row r="51" spans="1:1" ht="15" customHeight="1" x14ac:dyDescent="0.25">
      <c r="A51" s="49" t="s">
        <v>401</v>
      </c>
    </row>
    <row r="52" spans="1:1" ht="15" customHeight="1" x14ac:dyDescent="0.25">
      <c r="A52" s="56" t="s">
        <v>218</v>
      </c>
    </row>
    <row r="53" spans="1:1" ht="15" customHeight="1" x14ac:dyDescent="0.25">
      <c r="A53" s="49" t="s">
        <v>653</v>
      </c>
    </row>
    <row r="54" spans="1:1" ht="15" customHeight="1" x14ac:dyDescent="0.25">
      <c r="A54" s="49"/>
    </row>
    <row r="55" spans="1:1" ht="15" customHeight="1" x14ac:dyDescent="0.25">
      <c r="A55" s="49"/>
    </row>
    <row r="56" spans="1:1" ht="15" customHeight="1" x14ac:dyDescent="0.25">
      <c r="A56" s="49"/>
    </row>
    <row r="57" spans="1:1" ht="15" customHeight="1" x14ac:dyDescent="0.25">
      <c r="A57" s="49"/>
    </row>
    <row r="58" spans="1:1" ht="15" customHeight="1" x14ac:dyDescent="0.25">
      <c r="A58" s="49"/>
    </row>
    <row r="59" spans="1:1" ht="15" customHeight="1" x14ac:dyDescent="0.25">
      <c r="A59" s="49"/>
    </row>
    <row r="60" spans="1:1" ht="15" customHeight="1" x14ac:dyDescent="0.25">
      <c r="A60" s="49"/>
    </row>
    <row r="61" spans="1:1" ht="15" customHeight="1" x14ac:dyDescent="0.25">
      <c r="A61" s="49"/>
    </row>
    <row r="62" spans="1:1" ht="15" customHeight="1" x14ac:dyDescent="0.25">
      <c r="A62" s="49"/>
    </row>
    <row r="63" spans="1:1" ht="15" customHeight="1" x14ac:dyDescent="0.25">
      <c r="A63" s="49"/>
    </row>
    <row r="64" spans="1:1" ht="15" customHeight="1" x14ac:dyDescent="0.25">
      <c r="A64" s="49"/>
    </row>
    <row r="65" spans="1:1" ht="15" customHeight="1" x14ac:dyDescent="0.25">
      <c r="A65" s="49"/>
    </row>
    <row r="66" spans="1:1" ht="15" customHeight="1" x14ac:dyDescent="0.25">
      <c r="A66" s="49"/>
    </row>
    <row r="67" spans="1:1" ht="15" customHeight="1" x14ac:dyDescent="0.25">
      <c r="A67" s="49"/>
    </row>
    <row r="68" spans="1:1" ht="15" customHeight="1" x14ac:dyDescent="0.25">
      <c r="A68" s="49"/>
    </row>
    <row r="69" spans="1:1" ht="15" customHeight="1" x14ac:dyDescent="0.25">
      <c r="A69" s="49"/>
    </row>
    <row r="70" spans="1:1" ht="15" customHeight="1" x14ac:dyDescent="0.25">
      <c r="A70" s="49"/>
    </row>
    <row r="71" spans="1:1" ht="15" customHeight="1" x14ac:dyDescent="0.25">
      <c r="A71" s="49"/>
    </row>
    <row r="72" spans="1:1" ht="15" customHeight="1" x14ac:dyDescent="0.25">
      <c r="A72" s="49"/>
    </row>
    <row r="73" spans="1:1" ht="15" customHeight="1" x14ac:dyDescent="0.25">
      <c r="A73" s="49"/>
    </row>
    <row r="74" spans="1:1" ht="15" customHeight="1" x14ac:dyDescent="0.25">
      <c r="A74" s="49"/>
    </row>
    <row r="75" spans="1:1" ht="15" customHeight="1" x14ac:dyDescent="0.25">
      <c r="A75" s="49"/>
    </row>
    <row r="76" spans="1:1" ht="15" customHeight="1" x14ac:dyDescent="0.25">
      <c r="A76" s="49"/>
    </row>
    <row r="77" spans="1:1" ht="15" customHeight="1" x14ac:dyDescent="0.25">
      <c r="A77" s="49"/>
    </row>
    <row r="78" spans="1:1" ht="15" customHeight="1" x14ac:dyDescent="0.25">
      <c r="A78" s="49"/>
    </row>
    <row r="79" spans="1:1" ht="15" customHeight="1" x14ac:dyDescent="0.25">
      <c r="A79" s="49"/>
    </row>
    <row r="80" spans="1:1" ht="15" customHeight="1" x14ac:dyDescent="0.25">
      <c r="A80" s="49"/>
    </row>
    <row r="81" spans="1:1" ht="15" customHeight="1" x14ac:dyDescent="0.25">
      <c r="A81" s="49"/>
    </row>
    <row r="82" spans="1:1" ht="15" customHeight="1" x14ac:dyDescent="0.25">
      <c r="A82" s="49"/>
    </row>
    <row r="83" spans="1:1" ht="15" customHeight="1" x14ac:dyDescent="0.25">
      <c r="A83" s="49"/>
    </row>
    <row r="84" spans="1:1" ht="15" customHeight="1" x14ac:dyDescent="0.25">
      <c r="A84" s="49"/>
    </row>
  </sheetData>
  <mergeCells count="5">
    <mergeCell ref="A15:A16"/>
    <mergeCell ref="B1:J1"/>
    <mergeCell ref="B2:J2"/>
    <mergeCell ref="A5:A6"/>
    <mergeCell ref="A7:A14"/>
  </mergeCells>
  <conditionalFormatting sqref="G5:G16">
    <cfRule type="containsText" dxfId="13" priority="1" stopIfTrue="1" operator="containsText" text="V">
      <formula>NOT(ISERROR(FIND(UPPER("V"),UPPER(G5))))</formula>
      <formula>"V"</formula>
    </cfRule>
    <cfRule type="containsText" dxfId="12" priority="2" stopIfTrue="1" operator="containsText" text="NA">
      <formula>NOT(ISERROR(FIND(UPPER("NA"),UPPER(G5))))</formula>
      <formula>"NA"</formula>
    </cfRule>
    <cfRule type="beginsWith" dxfId="11" priority="3" stopIfTrue="1" operator="beginsWith" text="F">
      <formula>FIND(UPPER("F"),UPPER(G5))=1</formula>
      <formula>"F"</formula>
    </cfRule>
    <cfRule type="containsText" dxfId="10" priority="4" stopIfTrue="1" operator="containsText" text="M">
      <formula>NOT(ISERROR(FIND(UPPER("M"),UPPER(G5))))</formula>
      <formula>"M"</formula>
    </cfRule>
    <cfRule type="containsText" dxfId="9" priority="5" stopIfTrue="1" operator="containsText" text="TH">
      <formula>NOT(ISERROR(FIND(UPPER("TH"),UPPER(G5))))</formula>
      <formula>"TH"</formula>
    </cfRule>
    <cfRule type="containsText" dxfId="8" priority="6" stopIfTrue="1" operator="containsText" text="H">
      <formula>NOT(ISERROR(FIND(UPPER("H"),UPPER(G5))))</formula>
      <formula>"H"</formula>
    </cfRule>
    <cfRule type="beginsWith" dxfId="7" priority="7" stopIfTrue="1" operator="beginsWith" text="TF">
      <formula>FIND(UPPER("TF"),UPPER(G5))=1</formula>
      <formula>"TF"</formula>
    </cfRule>
  </conditionalFormatting>
  <hyperlinks>
    <hyperlink ref="B2:J2" r:id="rId1" display="https://inpn.mnhn.fr/habitat/cd_hab/7152" xr:uid="{FE340BC3-3C45-C94A-A17A-3B7D8627395F}"/>
    <hyperlink ref="B1:J1" r:id="rId2" display="Vases sableuses circalittorales côtières" xr:uid="{083C530A-69E7-244D-B9B1-AC8F2A03FD56}"/>
    <hyperlink ref="A25" r:id="rId3" display="https://www.marlin.ac.uk/habitat/detail/368" xr:uid="{2D45C391-5A3B-40CB-BE24-780F09A07574}"/>
    <hyperlink ref="A26" r:id="rId4" display="https://www.marlin.ac.uk/habitat/detail/1107" xr:uid="{069B149A-C77C-49BF-98A3-6EA7BE0AEB0F}"/>
    <hyperlink ref="A27" r:id="rId5" display="https://www.marlin.ac.uk/habitat/detail/1095" xr:uid="{F5C95EF9-B422-4CA6-8757-7188A9B52C7B}"/>
    <hyperlink ref="A28" r:id="rId6" display="https://www.marlin.ac.uk/habitat/detail/1106" xr:uid="{1F3CAE29-0AC2-4211-894D-31CD143B9CD9}"/>
    <hyperlink ref="A34" r:id="rId7" display="https://www.marlin.ac.uk/species/detail/1396" xr:uid="{875D68E0-6194-4273-95BC-FD8FC6AE8BB4}"/>
    <hyperlink ref="A35" r:id="rId8" display="https://www.marlin.ac.uk/habitat/detail/66" xr:uid="{06446912-9DFF-4A07-9A56-E33DC8B29A26}"/>
    <hyperlink ref="A44" r:id="rId9" display="https://www.marlin.ac.uk/species/detail/1703" xr:uid="{583777D5-0A24-49B4-90E7-11CE66DD5B62}"/>
  </hyperlinks>
  <pageMargins left="0.7" right="0.7" top="0.75" bottom="0.75" header="0.3" footer="0.3"/>
  <pageSetup scale="20" orientation="landscape" r:id="rId10"/>
  <headerFoot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9C9A7-23B9-4EEB-B22F-9F5E1E470A12}">
  <dimension ref="A1"/>
  <sheetViews>
    <sheetView tabSelected="1" workbookViewId="0"/>
  </sheetViews>
  <sheetFormatPr baseColWidth="10" defaultRowHeight="15" x14ac:dyDescent="0.25"/>
  <sheetData/>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IV40"/>
  <sheetViews>
    <sheetView showGridLines="0" zoomScale="85" zoomScaleNormal="85" workbookViewId="0">
      <selection activeCell="I6" sqref="I6"/>
    </sheetView>
  </sheetViews>
  <sheetFormatPr baseColWidth="10" defaultColWidth="11.42578125" defaultRowHeight="15" customHeight="1" x14ac:dyDescent="0.25"/>
  <cols>
    <col min="1" max="1" width="17.28515625" style="27" customWidth="1"/>
    <col min="2" max="2" width="29.28515625" style="27" customWidth="1"/>
    <col min="3" max="3" width="8.28515625" style="27" customWidth="1"/>
    <col min="4" max="4" width="10.42578125" style="27" customWidth="1"/>
    <col min="5" max="5" width="7.28515625" style="27" customWidth="1"/>
    <col min="6" max="6" width="10" style="27" customWidth="1"/>
    <col min="7" max="7" width="9.28515625" style="27" customWidth="1"/>
    <col min="8" max="8" width="11.85546875" style="27" customWidth="1"/>
    <col min="9" max="9" width="81.42578125" style="27" customWidth="1"/>
    <col min="10" max="10" width="84.28515625" style="27" customWidth="1"/>
    <col min="11" max="256" width="11.42578125" style="27" customWidth="1"/>
  </cols>
  <sheetData>
    <row r="1" spans="1:10" ht="21" customHeight="1" x14ac:dyDescent="0.25">
      <c r="A1" s="2" t="s">
        <v>136</v>
      </c>
      <c r="B1" s="99" t="s">
        <v>137</v>
      </c>
      <c r="C1" s="99"/>
      <c r="D1" s="99"/>
      <c r="E1" s="99"/>
      <c r="F1" s="99"/>
      <c r="G1" s="99"/>
      <c r="H1" s="99"/>
      <c r="I1" s="99"/>
      <c r="J1" s="100"/>
    </row>
    <row r="2" spans="1:10" ht="21" customHeight="1" x14ac:dyDescent="0.25">
      <c r="A2" s="3" t="s">
        <v>1</v>
      </c>
      <c r="B2" s="101">
        <v>7155</v>
      </c>
      <c r="C2" s="101"/>
      <c r="D2" s="101"/>
      <c r="E2" s="101"/>
      <c r="F2" s="101"/>
      <c r="G2" s="101"/>
      <c r="H2" s="101"/>
      <c r="I2" s="101"/>
      <c r="J2" s="102"/>
    </row>
    <row r="3" spans="1:10" ht="15" customHeight="1" x14ac:dyDescent="0.25">
      <c r="A3" s="6" t="s">
        <v>2</v>
      </c>
      <c r="B3" s="29" t="s">
        <v>3</v>
      </c>
      <c r="C3" s="4" t="s">
        <v>4</v>
      </c>
      <c r="D3" s="4" t="s">
        <v>5</v>
      </c>
      <c r="E3" s="4" t="s">
        <v>6</v>
      </c>
      <c r="F3" s="4" t="s">
        <v>7</v>
      </c>
      <c r="G3" s="5" t="s">
        <v>8</v>
      </c>
      <c r="H3" s="5" t="s">
        <v>9</v>
      </c>
      <c r="I3" s="6" t="s">
        <v>10</v>
      </c>
      <c r="J3" s="6" t="s">
        <v>11</v>
      </c>
    </row>
    <row r="4" spans="1:10" ht="54.6" customHeight="1" x14ac:dyDescent="0.25">
      <c r="A4" s="103" t="s">
        <v>12</v>
      </c>
      <c r="B4" s="6" t="s">
        <v>13</v>
      </c>
      <c r="C4" s="30" t="s">
        <v>14</v>
      </c>
      <c r="D4" s="30" t="s">
        <v>15</v>
      </c>
      <c r="E4" s="30" t="s">
        <v>14</v>
      </c>
      <c r="F4" s="30" t="s">
        <v>15</v>
      </c>
      <c r="G4" s="31" t="str">
        <f t="shared" ref="G4:G15" si="0">IF(AND(C4="F",E4="F"),"H",IF(AND(C4="F",E4="A"),"H",IF(AND(C4="A",E4="F"),"H",IF(AND(C4="A",E4="M"),"H",IF(AND(C4="A",E4="A"),"TH",IF(AND(C4="A",E4="H"),"M",IF(AND(C4="A",E4="TH"),"F",IF(AND(C4="F",E4="M"),"M",IF(AND(C4="F",E4="H"),"M",IF(AND(C4="F",E4="TH"),"F",IF(AND(C4="M",E4="A"),"H",IF(AND(C4="M",E4="F"),"M",IF(AND(C4="M",E4="M"),"M",IF(AND(C4="M",E4="H"),"F",IF(AND(C4="M",E4="TH"),"F",IF(AND(C4="H",E4="A"),"M",IF(AND(C4="H",E4="F"),"M",IF(AND(C4="H",E4="M"),"F",IF(AND(C4="H",E4="H"),"F",IF(AND(C4="H",E4="TH"),"TF",IF(OR(C4="NA",E4="NA"),"NA","V")))))))))))))))))))))</f>
        <v>TH</v>
      </c>
      <c r="H4" s="32" t="str">
        <f t="shared" ref="H4:H15" si="1">IF(AND(D4="F",F4="F"),"F",IF(AND(D4="F",F4="M"),"F",IF(AND(D4="F",F4="H"),"F",IF(AND(D4="M",F4="F"),"F",IF(AND(D4="M",F4="M"),"M",IF(AND(D4="M",F4="H"),"M",IF(AND(D4="H",F4="F"),"F",IF(AND(D4="H",F4="M"),"M",IF(AND(D4="H",F4="H"),"H","")))))))))</f>
        <v>H</v>
      </c>
      <c r="I4" s="7" t="s">
        <v>682</v>
      </c>
      <c r="J4" s="7" t="s">
        <v>17</v>
      </c>
    </row>
    <row r="5" spans="1:10" ht="63" customHeight="1" x14ac:dyDescent="0.25">
      <c r="A5" s="104"/>
      <c r="B5" s="6" t="s">
        <v>18</v>
      </c>
      <c r="C5" s="30" t="s">
        <v>14</v>
      </c>
      <c r="D5" s="30" t="s">
        <v>15</v>
      </c>
      <c r="E5" s="30" t="s">
        <v>14</v>
      </c>
      <c r="F5" s="30" t="s">
        <v>15</v>
      </c>
      <c r="G5" s="31" t="str">
        <f t="shared" si="0"/>
        <v>TH</v>
      </c>
      <c r="H5" s="32" t="str">
        <f t="shared" si="1"/>
        <v>H</v>
      </c>
      <c r="I5" s="7" t="s">
        <v>138</v>
      </c>
      <c r="J5" s="7" t="s">
        <v>17</v>
      </c>
    </row>
    <row r="6" spans="1:10" ht="120" x14ac:dyDescent="0.25">
      <c r="A6" s="103" t="s">
        <v>158</v>
      </c>
      <c r="B6" s="6" t="s">
        <v>20</v>
      </c>
      <c r="C6" s="30" t="s">
        <v>14</v>
      </c>
      <c r="D6" s="35" t="s">
        <v>15</v>
      </c>
      <c r="E6" s="30" t="s">
        <v>23</v>
      </c>
      <c r="F6" s="35" t="s">
        <v>21</v>
      </c>
      <c r="G6" s="31" t="str">
        <f t="shared" si="0"/>
        <v>H</v>
      </c>
      <c r="H6" s="32" t="str">
        <f t="shared" si="1"/>
        <v>M</v>
      </c>
      <c r="I6" s="71" t="s">
        <v>654</v>
      </c>
      <c r="J6" s="7" t="s">
        <v>139</v>
      </c>
    </row>
    <row r="7" spans="1:10" ht="165" x14ac:dyDescent="0.25">
      <c r="A7" s="105"/>
      <c r="B7" s="6" t="s">
        <v>22</v>
      </c>
      <c r="C7" s="30" t="s">
        <v>23</v>
      </c>
      <c r="D7" s="35" t="s">
        <v>23</v>
      </c>
      <c r="E7" s="30" t="s">
        <v>21</v>
      </c>
      <c r="F7" s="35" t="s">
        <v>23</v>
      </c>
      <c r="G7" s="31" t="str">
        <f t="shared" si="0"/>
        <v>M</v>
      </c>
      <c r="H7" s="32" t="str">
        <f t="shared" si="1"/>
        <v>F</v>
      </c>
      <c r="I7" s="33" t="s">
        <v>655</v>
      </c>
      <c r="J7" s="7" t="s">
        <v>140</v>
      </c>
    </row>
    <row r="8" spans="1:10" ht="150" x14ac:dyDescent="0.25">
      <c r="A8" s="105"/>
      <c r="B8" s="6" t="s">
        <v>25</v>
      </c>
      <c r="C8" s="30" t="s">
        <v>23</v>
      </c>
      <c r="D8" s="35" t="s">
        <v>21</v>
      </c>
      <c r="E8" s="30" t="s">
        <v>21</v>
      </c>
      <c r="F8" s="35" t="s">
        <v>21</v>
      </c>
      <c r="G8" s="31" t="str">
        <f t="shared" si="0"/>
        <v>M</v>
      </c>
      <c r="H8" s="32" t="str">
        <f t="shared" si="1"/>
        <v>M</v>
      </c>
      <c r="I8" s="33" t="s">
        <v>656</v>
      </c>
      <c r="J8" s="7" t="s">
        <v>141</v>
      </c>
    </row>
    <row r="9" spans="1:10" ht="165" x14ac:dyDescent="0.25">
      <c r="A9" s="105"/>
      <c r="B9" s="6" t="s">
        <v>26</v>
      </c>
      <c r="C9" s="30" t="s">
        <v>14</v>
      </c>
      <c r="D9" s="35" t="s">
        <v>15</v>
      </c>
      <c r="E9" s="30" t="s">
        <v>23</v>
      </c>
      <c r="F9" s="35" t="s">
        <v>21</v>
      </c>
      <c r="G9" s="31" t="str">
        <f t="shared" si="0"/>
        <v>H</v>
      </c>
      <c r="H9" s="32" t="str">
        <f t="shared" si="1"/>
        <v>M</v>
      </c>
      <c r="I9" s="33" t="s">
        <v>162</v>
      </c>
      <c r="J9" s="84" t="s">
        <v>141</v>
      </c>
    </row>
    <row r="10" spans="1:10" ht="159" customHeight="1" x14ac:dyDescent="0.25">
      <c r="A10" s="105"/>
      <c r="B10" s="6" t="s">
        <v>27</v>
      </c>
      <c r="C10" s="30" t="s">
        <v>14</v>
      </c>
      <c r="D10" s="35" t="s">
        <v>15</v>
      </c>
      <c r="E10" s="30" t="s">
        <v>23</v>
      </c>
      <c r="F10" s="35" t="s">
        <v>21</v>
      </c>
      <c r="G10" s="31" t="str">
        <f t="shared" si="0"/>
        <v>H</v>
      </c>
      <c r="H10" s="32" t="str">
        <f t="shared" si="1"/>
        <v>M</v>
      </c>
      <c r="I10" s="33" t="s">
        <v>161</v>
      </c>
      <c r="J10" s="84" t="s">
        <v>141</v>
      </c>
    </row>
    <row r="11" spans="1:10" ht="120" x14ac:dyDescent="0.25">
      <c r="A11" s="105"/>
      <c r="B11" s="6" t="s">
        <v>28</v>
      </c>
      <c r="C11" s="30" t="s">
        <v>14</v>
      </c>
      <c r="D11" s="35" t="s">
        <v>23</v>
      </c>
      <c r="E11" s="30" t="s">
        <v>21</v>
      </c>
      <c r="F11" s="35" t="s">
        <v>23</v>
      </c>
      <c r="G11" s="31" t="str">
        <f t="shared" si="0"/>
        <v>H</v>
      </c>
      <c r="H11" s="32" t="str">
        <f t="shared" si="1"/>
        <v>F</v>
      </c>
      <c r="I11" s="33" t="s">
        <v>467</v>
      </c>
      <c r="J11" s="7" t="s">
        <v>140</v>
      </c>
    </row>
    <row r="12" spans="1:10" ht="180" x14ac:dyDescent="0.25">
      <c r="A12" s="105"/>
      <c r="B12" s="6" t="s">
        <v>30</v>
      </c>
      <c r="C12" s="54" t="s">
        <v>15</v>
      </c>
      <c r="D12" s="35" t="s">
        <v>21</v>
      </c>
      <c r="E12" s="41" t="s">
        <v>15</v>
      </c>
      <c r="F12" s="35" t="s">
        <v>21</v>
      </c>
      <c r="G12" s="31" t="str">
        <f t="shared" si="0"/>
        <v>F</v>
      </c>
      <c r="H12" s="32" t="str">
        <f t="shared" si="1"/>
        <v>M</v>
      </c>
      <c r="I12" s="33" t="s">
        <v>657</v>
      </c>
      <c r="J12" s="84" t="s">
        <v>142</v>
      </c>
    </row>
    <row r="13" spans="1:10" ht="120" x14ac:dyDescent="0.25">
      <c r="A13" s="105"/>
      <c r="B13" s="6" t="s">
        <v>31</v>
      </c>
      <c r="C13" s="41" t="s">
        <v>23</v>
      </c>
      <c r="D13" s="35" t="s">
        <v>21</v>
      </c>
      <c r="E13" s="54" t="s">
        <v>21</v>
      </c>
      <c r="F13" s="35" t="s">
        <v>21</v>
      </c>
      <c r="G13" s="31" t="str">
        <f t="shared" si="0"/>
        <v>M</v>
      </c>
      <c r="H13" s="32" t="str">
        <f t="shared" si="1"/>
        <v>M</v>
      </c>
      <c r="I13" s="33" t="s">
        <v>658</v>
      </c>
      <c r="J13" s="84" t="s">
        <v>142</v>
      </c>
    </row>
    <row r="14" spans="1:10" ht="300" x14ac:dyDescent="0.25">
      <c r="A14" s="97" t="s">
        <v>32</v>
      </c>
      <c r="B14" s="6" t="s">
        <v>33</v>
      </c>
      <c r="C14" s="54" t="s">
        <v>23</v>
      </c>
      <c r="D14" s="35" t="s">
        <v>21</v>
      </c>
      <c r="E14" s="54" t="s">
        <v>15</v>
      </c>
      <c r="F14" s="35" t="s">
        <v>21</v>
      </c>
      <c r="G14" s="31" t="str">
        <f t="shared" si="0"/>
        <v>M</v>
      </c>
      <c r="H14" s="32" t="str">
        <f t="shared" si="1"/>
        <v>M</v>
      </c>
      <c r="I14" s="33" t="s">
        <v>705</v>
      </c>
      <c r="J14" s="7" t="s">
        <v>143</v>
      </c>
    </row>
    <row r="15" spans="1:10" ht="225" x14ac:dyDescent="0.25">
      <c r="A15" s="98"/>
      <c r="B15" s="6" t="s">
        <v>34</v>
      </c>
      <c r="C15" s="30" t="s">
        <v>15</v>
      </c>
      <c r="D15" s="35" t="s">
        <v>21</v>
      </c>
      <c r="E15" s="41" t="s">
        <v>16</v>
      </c>
      <c r="F15" s="35" t="s">
        <v>21</v>
      </c>
      <c r="G15" s="31" t="str">
        <f t="shared" si="0"/>
        <v>TF</v>
      </c>
      <c r="H15" s="32" t="str">
        <f t="shared" si="1"/>
        <v>M</v>
      </c>
      <c r="I15" s="33" t="s">
        <v>681</v>
      </c>
      <c r="J15" s="7" t="s">
        <v>144</v>
      </c>
    </row>
    <row r="16" spans="1:10" ht="15" customHeight="1" x14ac:dyDescent="0.25">
      <c r="A16" s="48" t="s">
        <v>170</v>
      </c>
    </row>
    <row r="17" spans="1:1" ht="15" customHeight="1" x14ac:dyDescent="0.25">
      <c r="A17" s="49" t="s">
        <v>448</v>
      </c>
    </row>
    <row r="18" spans="1:1" ht="15" customHeight="1" x14ac:dyDescent="0.25">
      <c r="A18" s="49" t="s">
        <v>294</v>
      </c>
    </row>
    <row r="19" spans="1:1" ht="15" customHeight="1" x14ac:dyDescent="0.25">
      <c r="A19" s="49" t="s">
        <v>471</v>
      </c>
    </row>
    <row r="20" spans="1:1" ht="15" customHeight="1" x14ac:dyDescent="0.25">
      <c r="A20" s="49" t="s">
        <v>472</v>
      </c>
    </row>
    <row r="21" spans="1:1" ht="15" customHeight="1" x14ac:dyDescent="0.25">
      <c r="A21" s="49" t="s">
        <v>409</v>
      </c>
    </row>
    <row r="22" spans="1:1" ht="15" customHeight="1" x14ac:dyDescent="0.25">
      <c r="A22" s="49" t="s">
        <v>473</v>
      </c>
    </row>
    <row r="23" spans="1:1" ht="15" customHeight="1" x14ac:dyDescent="0.25">
      <c r="A23" s="49" t="s">
        <v>474</v>
      </c>
    </row>
    <row r="24" spans="1:1" ht="15" customHeight="1" x14ac:dyDescent="0.25">
      <c r="A24" s="49" t="s">
        <v>475</v>
      </c>
    </row>
    <row r="25" spans="1:1" ht="15" customHeight="1" x14ac:dyDescent="0.25">
      <c r="A25" s="49" t="s">
        <v>476</v>
      </c>
    </row>
    <row r="26" spans="1:1" ht="15" customHeight="1" x14ac:dyDescent="0.25">
      <c r="A26" s="49" t="s">
        <v>187</v>
      </c>
    </row>
    <row r="27" spans="1:1" ht="15" customHeight="1" x14ac:dyDescent="0.25">
      <c r="A27" s="49" t="s">
        <v>477</v>
      </c>
    </row>
    <row r="28" spans="1:1" ht="15" customHeight="1" x14ac:dyDescent="0.25">
      <c r="A28" s="49" t="s">
        <v>478</v>
      </c>
    </row>
    <row r="29" spans="1:1" ht="15" customHeight="1" x14ac:dyDescent="0.25">
      <c r="A29" s="49" t="s">
        <v>479</v>
      </c>
    </row>
    <row r="30" spans="1:1" ht="15" customHeight="1" x14ac:dyDescent="0.25">
      <c r="A30" s="49" t="s">
        <v>461</v>
      </c>
    </row>
    <row r="31" spans="1:1" ht="15" customHeight="1" x14ac:dyDescent="0.25">
      <c r="A31" s="49" t="s">
        <v>359</v>
      </c>
    </row>
    <row r="32" spans="1:1" ht="15" customHeight="1" x14ac:dyDescent="0.25">
      <c r="A32" s="49" t="s">
        <v>480</v>
      </c>
    </row>
    <row r="33" spans="1:1" ht="15" customHeight="1" x14ac:dyDescent="0.25">
      <c r="A33" s="49" t="s">
        <v>464</v>
      </c>
    </row>
    <row r="34" spans="1:1" ht="15" customHeight="1" x14ac:dyDescent="0.25">
      <c r="A34" s="49" t="s">
        <v>481</v>
      </c>
    </row>
    <row r="35" spans="1:1" ht="15" customHeight="1" x14ac:dyDescent="0.25">
      <c r="A35" s="49" t="s">
        <v>466</v>
      </c>
    </row>
    <row r="36" spans="1:1" ht="15" customHeight="1" x14ac:dyDescent="0.25">
      <c r="A36" s="49" t="s">
        <v>482</v>
      </c>
    </row>
    <row r="37" spans="1:1" ht="15" customHeight="1" x14ac:dyDescent="0.25">
      <c r="A37" s="49" t="s">
        <v>483</v>
      </c>
    </row>
    <row r="38" spans="1:1" ht="15" customHeight="1" x14ac:dyDescent="0.25">
      <c r="A38" s="50"/>
    </row>
    <row r="39" spans="1:1" ht="15" customHeight="1" x14ac:dyDescent="0.25">
      <c r="A39" s="56" t="s">
        <v>218</v>
      </c>
    </row>
    <row r="40" spans="1:1" ht="15" customHeight="1" x14ac:dyDescent="0.25">
      <c r="A40" s="49" t="s">
        <v>659</v>
      </c>
    </row>
  </sheetData>
  <mergeCells count="5">
    <mergeCell ref="A14:A15"/>
    <mergeCell ref="B1:J1"/>
    <mergeCell ref="B2:J2"/>
    <mergeCell ref="A4:A5"/>
    <mergeCell ref="A6:A13"/>
  </mergeCells>
  <conditionalFormatting sqref="G4:G15">
    <cfRule type="containsText" dxfId="6" priority="1" stopIfTrue="1" operator="containsText" text="V">
      <formula>NOT(ISERROR(FIND(UPPER("V"),UPPER(G4))))</formula>
      <formula>"V"</formula>
    </cfRule>
    <cfRule type="containsText" dxfId="5" priority="2" stopIfTrue="1" operator="containsText" text="NA">
      <formula>NOT(ISERROR(FIND(UPPER("NA"),UPPER(G4))))</formula>
      <formula>"NA"</formula>
    </cfRule>
    <cfRule type="beginsWith" dxfId="4" priority="3" stopIfTrue="1" operator="beginsWith" text="F">
      <formula>FIND(UPPER("F"),UPPER(G4))=1</formula>
      <formula>"F"</formula>
    </cfRule>
    <cfRule type="containsText" dxfId="3" priority="4" stopIfTrue="1" operator="containsText" text="M">
      <formula>NOT(ISERROR(FIND(UPPER("M"),UPPER(G4))))</formula>
      <formula>"M"</formula>
    </cfRule>
    <cfRule type="containsText" dxfId="2" priority="5" stopIfTrue="1" operator="containsText" text="TH">
      <formula>NOT(ISERROR(FIND(UPPER("TH"),UPPER(G4))))</formula>
      <formula>"TH"</formula>
    </cfRule>
    <cfRule type="containsText" dxfId="1" priority="6" stopIfTrue="1" operator="containsText" text="H">
      <formula>NOT(ISERROR(FIND(UPPER("H"),UPPER(G4))))</formula>
      <formula>"H"</formula>
    </cfRule>
    <cfRule type="beginsWith" dxfId="0" priority="7" stopIfTrue="1" operator="beginsWith" text="TF">
      <formula>FIND(UPPER("TF"),UPPER(G4))=1</formula>
      <formula>"TF"</formula>
    </cfRule>
  </conditionalFormatting>
  <hyperlinks>
    <hyperlink ref="B2:J2" r:id="rId1" display="https://inpn.mnhn.fr/habitat/cd_hab/7155" xr:uid="{013B09FD-0C0B-E646-8480-008DCA30DE7B}"/>
    <hyperlink ref="B1:J1" r:id="rId2" display="Vases circalittorales côtières" xr:uid="{FAED1F8B-CC8E-824E-AAF8-772851BB463C}"/>
    <hyperlink ref="A20" r:id="rId3" display="https://www.marlin.ac.uk/habitat/detail/139" xr:uid="{3CCB4ADB-ED86-4E01-AF95-027F2B760E8B}"/>
    <hyperlink ref="A22" r:id="rId4" display="https://www.marlin.ac.uk/habitat/detail/387" xr:uid="{1D4679A1-48DC-4F40-A952-F3D9DB408979}"/>
    <hyperlink ref="A24" r:id="rId5" display="https://www.marlin.ac.uk/habitat/detail/131" xr:uid="{7F338472-C6AD-452B-A7FE-50A25177D2BF}"/>
    <hyperlink ref="A36" r:id="rId6" display="https://www.marlin.ac.uk/habitat/detail/239" xr:uid="{4D1850D8-BE60-49A7-82E0-36785CCF1DC3}"/>
  </hyperlinks>
  <pageMargins left="0.7" right="0.7" top="0.75" bottom="0.75" header="0.3" footer="0.3"/>
  <pageSetup orientation="landscape" r:id="rId7"/>
  <headerFooter>
    <oddFooter>&amp;C&amp;"Helvetica Neue,Regular"&amp;12&amp;K000000&amp;P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67"/>
  <sheetViews>
    <sheetView showGridLines="0" zoomScale="70" zoomScaleNormal="70" workbookViewId="0">
      <selection activeCell="I14" sqref="I14"/>
    </sheetView>
  </sheetViews>
  <sheetFormatPr baseColWidth="10" defaultColWidth="11.42578125" defaultRowHeight="15" customHeight="1" x14ac:dyDescent="0.25"/>
  <cols>
    <col min="1" max="1" width="17.28515625" style="1" customWidth="1"/>
    <col min="2" max="2" width="29.28515625" style="1" customWidth="1"/>
    <col min="3" max="3" width="8.42578125" style="45" customWidth="1"/>
    <col min="4" max="4" width="10.42578125" style="45" customWidth="1"/>
    <col min="5" max="5" width="7.28515625" style="45" customWidth="1"/>
    <col min="6" max="6" width="10" style="45" customWidth="1"/>
    <col min="7" max="7" width="9.28515625" style="45" customWidth="1"/>
    <col min="8" max="8" width="11.85546875" style="45" customWidth="1"/>
    <col min="9" max="9" width="81.42578125" style="1" customWidth="1"/>
    <col min="10" max="10" width="84.28515625" style="1" customWidth="1"/>
    <col min="11" max="256" width="11.42578125" style="1" customWidth="1"/>
  </cols>
  <sheetData>
    <row r="1" spans="1:256" ht="21" customHeight="1" x14ac:dyDescent="0.25">
      <c r="A1" s="2" t="s">
        <v>0</v>
      </c>
      <c r="B1" s="99" t="s">
        <v>224</v>
      </c>
      <c r="C1" s="99"/>
      <c r="D1" s="99"/>
      <c r="E1" s="99"/>
      <c r="F1" s="99"/>
      <c r="G1" s="99"/>
      <c r="H1" s="99"/>
      <c r="I1" s="99"/>
      <c r="J1" s="100"/>
    </row>
    <row r="2" spans="1:256" ht="21" customHeight="1" x14ac:dyDescent="0.25">
      <c r="A2" s="3" t="s">
        <v>1</v>
      </c>
      <c r="B2" s="101">
        <v>7192</v>
      </c>
      <c r="C2" s="101"/>
      <c r="D2" s="101"/>
      <c r="E2" s="101"/>
      <c r="F2" s="101"/>
      <c r="G2" s="101"/>
      <c r="H2" s="101"/>
      <c r="I2" s="101"/>
      <c r="J2" s="102"/>
    </row>
    <row r="3" spans="1:256" ht="45.75" customHeight="1" x14ac:dyDescent="0.25">
      <c r="A3" s="106" t="s">
        <v>523</v>
      </c>
      <c r="B3" s="107"/>
      <c r="C3" s="107"/>
      <c r="D3" s="107"/>
      <c r="E3" s="107"/>
      <c r="F3" s="107"/>
      <c r="G3" s="107"/>
      <c r="H3" s="107"/>
      <c r="I3" s="107"/>
      <c r="J3" s="107"/>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c r="FH3" s="28"/>
      <c r="FI3" s="28"/>
      <c r="FJ3" s="28"/>
      <c r="FK3" s="28"/>
      <c r="FL3" s="28"/>
      <c r="FM3" s="28"/>
      <c r="FN3" s="28"/>
      <c r="FO3" s="28"/>
      <c r="FP3" s="28"/>
      <c r="FQ3" s="28"/>
      <c r="FR3" s="28"/>
      <c r="FS3" s="28"/>
      <c r="FT3" s="28"/>
      <c r="FU3" s="28"/>
      <c r="FV3" s="28"/>
      <c r="FW3" s="28"/>
      <c r="FX3" s="28"/>
      <c r="FY3" s="28"/>
      <c r="FZ3" s="28"/>
      <c r="GA3" s="28"/>
      <c r="GB3" s="28"/>
      <c r="GC3" s="28"/>
      <c r="GD3" s="28"/>
      <c r="GE3" s="28"/>
      <c r="GF3" s="28"/>
      <c r="GG3" s="28"/>
      <c r="GH3" s="28"/>
      <c r="GI3" s="28"/>
      <c r="GJ3" s="28"/>
      <c r="GK3" s="28"/>
      <c r="GL3" s="28"/>
      <c r="GM3" s="28"/>
      <c r="GN3" s="28"/>
      <c r="GO3" s="28"/>
      <c r="GP3" s="28"/>
      <c r="GQ3" s="28"/>
      <c r="GR3" s="28"/>
      <c r="GS3" s="28"/>
      <c r="GT3" s="28"/>
      <c r="GU3" s="28"/>
      <c r="GV3" s="28"/>
      <c r="GW3" s="28"/>
      <c r="GX3" s="28"/>
      <c r="GY3" s="28"/>
      <c r="GZ3" s="28"/>
      <c r="HA3" s="28"/>
      <c r="HB3" s="28"/>
      <c r="HC3" s="28"/>
      <c r="HD3" s="28"/>
      <c r="HE3" s="28"/>
      <c r="HF3" s="28"/>
      <c r="HG3" s="28"/>
      <c r="HH3" s="28"/>
      <c r="HI3" s="28"/>
      <c r="HJ3" s="28"/>
      <c r="HK3" s="28"/>
      <c r="HL3" s="28"/>
      <c r="HM3" s="28"/>
      <c r="HN3" s="28"/>
      <c r="HO3" s="28"/>
      <c r="HP3" s="28"/>
      <c r="HQ3" s="28"/>
      <c r="HR3" s="28"/>
      <c r="HS3" s="28"/>
      <c r="HT3" s="28"/>
      <c r="HU3" s="28"/>
      <c r="HV3" s="28"/>
      <c r="HW3" s="28"/>
      <c r="HX3" s="28"/>
      <c r="HY3" s="28"/>
      <c r="HZ3" s="28"/>
      <c r="IA3" s="28"/>
      <c r="IB3" s="28"/>
      <c r="IC3" s="28"/>
      <c r="ID3" s="28"/>
      <c r="IE3" s="28"/>
      <c r="IF3" s="28"/>
      <c r="IG3" s="28"/>
      <c r="IH3" s="28"/>
      <c r="II3" s="28"/>
      <c r="IJ3" s="28"/>
      <c r="IK3" s="28"/>
      <c r="IL3" s="28"/>
      <c r="IM3" s="28"/>
      <c r="IN3" s="28"/>
      <c r="IO3" s="28"/>
      <c r="IP3" s="28"/>
      <c r="IQ3" s="28"/>
      <c r="IR3" s="28"/>
      <c r="IS3" s="28"/>
      <c r="IT3" s="28"/>
      <c r="IU3" s="28"/>
      <c r="IV3" s="28"/>
    </row>
    <row r="4" spans="1:256" ht="15" customHeight="1" x14ac:dyDescent="0.25">
      <c r="A4" s="6" t="s">
        <v>2</v>
      </c>
      <c r="B4" s="29" t="s">
        <v>3</v>
      </c>
      <c r="C4" s="39" t="s">
        <v>4</v>
      </c>
      <c r="D4" s="39" t="s">
        <v>5</v>
      </c>
      <c r="E4" s="39" t="s">
        <v>6</v>
      </c>
      <c r="F4" s="39" t="s">
        <v>7</v>
      </c>
      <c r="G4" s="40" t="s">
        <v>8</v>
      </c>
      <c r="H4" s="40" t="s">
        <v>9</v>
      </c>
      <c r="I4" s="6" t="s">
        <v>10</v>
      </c>
      <c r="J4" s="6" t="s">
        <v>11</v>
      </c>
    </row>
    <row r="5" spans="1:256" ht="54.6" customHeight="1" x14ac:dyDescent="0.25">
      <c r="A5" s="103" t="s">
        <v>12</v>
      </c>
      <c r="B5" s="6" t="s">
        <v>13</v>
      </c>
      <c r="C5" s="41" t="s">
        <v>14</v>
      </c>
      <c r="D5" s="41" t="s">
        <v>15</v>
      </c>
      <c r="E5" s="41" t="s">
        <v>14</v>
      </c>
      <c r="F5" s="41" t="s">
        <v>15</v>
      </c>
      <c r="G5" s="42" t="str">
        <f t="shared" ref="G5:G16"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43" t="str">
        <f t="shared" ref="H5:H16" si="1">IF(AND(D5="F",F5="F"),"F",IF(AND(D5="F",F5="M"),"F",IF(AND(D5="F",F5="H"),"F",IF(AND(D5="M",F5="F"),"F",IF(AND(D5="M",F5="M"),"M",IF(AND(D5="M",F5="H"),"M",IF(AND(D5="H",F5="F"),"F",IF(AND(D5="H",F5="M"),"M",IF(AND(D5="H",F5="H"),"H","")))))))))</f>
        <v>H</v>
      </c>
      <c r="I5" s="7" t="s">
        <v>682</v>
      </c>
      <c r="J5" s="7" t="s">
        <v>17</v>
      </c>
    </row>
    <row r="6" spans="1:256" ht="63" customHeight="1" x14ac:dyDescent="0.25">
      <c r="A6" s="104"/>
      <c r="B6" s="6" t="s">
        <v>18</v>
      </c>
      <c r="C6" s="41" t="s">
        <v>14</v>
      </c>
      <c r="D6" s="41" t="s">
        <v>15</v>
      </c>
      <c r="E6" s="41" t="s">
        <v>14</v>
      </c>
      <c r="F6" s="41" t="s">
        <v>15</v>
      </c>
      <c r="G6" s="42" t="str">
        <f t="shared" si="0"/>
        <v>TH</v>
      </c>
      <c r="H6" s="43" t="str">
        <f t="shared" si="1"/>
        <v>H</v>
      </c>
      <c r="I6" s="7" t="s">
        <v>19</v>
      </c>
      <c r="J6" s="7" t="s">
        <v>17</v>
      </c>
    </row>
    <row r="7" spans="1:256" ht="270" x14ac:dyDescent="0.25">
      <c r="A7" s="103" t="s">
        <v>157</v>
      </c>
      <c r="B7" s="6" t="s">
        <v>20</v>
      </c>
      <c r="C7" s="41" t="s">
        <v>14</v>
      </c>
      <c r="D7" s="44" t="s">
        <v>15</v>
      </c>
      <c r="E7" s="41" t="s">
        <v>164</v>
      </c>
      <c r="F7" s="44" t="s">
        <v>21</v>
      </c>
      <c r="G7" s="42" t="s">
        <v>165</v>
      </c>
      <c r="H7" s="43" t="str">
        <f t="shared" si="1"/>
        <v>M</v>
      </c>
      <c r="I7" s="46" t="s">
        <v>683</v>
      </c>
      <c r="J7" s="83" t="s">
        <v>527</v>
      </c>
    </row>
    <row r="8" spans="1:256" ht="105" x14ac:dyDescent="0.25">
      <c r="A8" s="105"/>
      <c r="B8" s="6" t="s">
        <v>22</v>
      </c>
      <c r="C8" s="41" t="s">
        <v>23</v>
      </c>
      <c r="D8" s="44" t="s">
        <v>23</v>
      </c>
      <c r="E8" s="41" t="s">
        <v>23</v>
      </c>
      <c r="F8" s="44" t="s">
        <v>23</v>
      </c>
      <c r="G8" s="42" t="str">
        <f t="shared" si="0"/>
        <v>H</v>
      </c>
      <c r="H8" s="43" t="str">
        <f t="shared" si="1"/>
        <v>F</v>
      </c>
      <c r="I8" s="33" t="s">
        <v>518</v>
      </c>
      <c r="J8" s="7" t="s">
        <v>24</v>
      </c>
    </row>
    <row r="9" spans="1:256" ht="357.95" customHeight="1" x14ac:dyDescent="0.25">
      <c r="A9" s="105"/>
      <c r="B9" s="6" t="s">
        <v>25</v>
      </c>
      <c r="C9" s="41" t="s">
        <v>23</v>
      </c>
      <c r="D9" s="44" t="s">
        <v>21</v>
      </c>
      <c r="E9" s="41" t="s">
        <v>164</v>
      </c>
      <c r="F9" s="44" t="s">
        <v>21</v>
      </c>
      <c r="G9" s="42" t="s">
        <v>164</v>
      </c>
      <c r="H9" s="43" t="str">
        <f t="shared" si="1"/>
        <v>M</v>
      </c>
      <c r="I9" s="33" t="s">
        <v>519</v>
      </c>
      <c r="J9" s="36" t="s">
        <v>167</v>
      </c>
    </row>
    <row r="10" spans="1:256" ht="183.95" customHeight="1" x14ac:dyDescent="0.25">
      <c r="A10" s="105"/>
      <c r="B10" s="6" t="s">
        <v>26</v>
      </c>
      <c r="C10" s="41" t="s">
        <v>14</v>
      </c>
      <c r="D10" s="44" t="s">
        <v>15</v>
      </c>
      <c r="E10" s="41" t="s">
        <v>164</v>
      </c>
      <c r="F10" s="44" t="s">
        <v>21</v>
      </c>
      <c r="G10" s="42" t="s">
        <v>165</v>
      </c>
      <c r="H10" s="43" t="str">
        <f t="shared" si="1"/>
        <v>M</v>
      </c>
      <c r="I10" s="76" t="s">
        <v>520</v>
      </c>
      <c r="J10" s="77" t="s">
        <v>168</v>
      </c>
    </row>
    <row r="11" spans="1:256" ht="197.1" customHeight="1" x14ac:dyDescent="0.25">
      <c r="A11" s="105"/>
      <c r="B11" s="6" t="s">
        <v>27</v>
      </c>
      <c r="C11" s="41" t="s">
        <v>14</v>
      </c>
      <c r="D11" s="44" t="s">
        <v>15</v>
      </c>
      <c r="E11" s="41" t="s">
        <v>164</v>
      </c>
      <c r="F11" s="44" t="s">
        <v>21</v>
      </c>
      <c r="G11" s="42" t="s">
        <v>165</v>
      </c>
      <c r="H11" s="43" t="str">
        <f t="shared" si="1"/>
        <v>M</v>
      </c>
      <c r="I11" s="76" t="s">
        <v>520</v>
      </c>
      <c r="J11" s="77" t="s">
        <v>168</v>
      </c>
    </row>
    <row r="12" spans="1:256" ht="285" x14ac:dyDescent="0.25">
      <c r="A12" s="105"/>
      <c r="B12" s="6" t="s">
        <v>28</v>
      </c>
      <c r="C12" s="41" t="s">
        <v>23</v>
      </c>
      <c r="D12" s="44" t="s">
        <v>23</v>
      </c>
      <c r="E12" s="41" t="s">
        <v>164</v>
      </c>
      <c r="F12" s="44" t="s">
        <v>23</v>
      </c>
      <c r="G12" s="42" t="s">
        <v>164</v>
      </c>
      <c r="H12" s="43" t="str">
        <f t="shared" si="1"/>
        <v>F</v>
      </c>
      <c r="I12" s="33" t="s">
        <v>675</v>
      </c>
      <c r="J12" s="36" t="s">
        <v>29</v>
      </c>
    </row>
    <row r="13" spans="1:256" ht="225" x14ac:dyDescent="0.25">
      <c r="A13" s="105"/>
      <c r="B13" s="6" t="s">
        <v>30</v>
      </c>
      <c r="C13" s="41" t="s">
        <v>21</v>
      </c>
      <c r="D13" s="44" t="s">
        <v>21</v>
      </c>
      <c r="E13" s="41" t="s">
        <v>21</v>
      </c>
      <c r="F13" s="44" t="s">
        <v>21</v>
      </c>
      <c r="G13" s="42" t="str">
        <f t="shared" si="0"/>
        <v>M</v>
      </c>
      <c r="H13" s="43" t="str">
        <f t="shared" si="1"/>
        <v>M</v>
      </c>
      <c r="I13" s="33" t="s">
        <v>697</v>
      </c>
      <c r="J13" s="36" t="s">
        <v>525</v>
      </c>
    </row>
    <row r="14" spans="1:256" ht="240" x14ac:dyDescent="0.25">
      <c r="A14" s="105"/>
      <c r="B14" s="6" t="s">
        <v>31</v>
      </c>
      <c r="C14" s="41" t="s">
        <v>23</v>
      </c>
      <c r="D14" s="44" t="s">
        <v>21</v>
      </c>
      <c r="E14" s="41" t="s">
        <v>164</v>
      </c>
      <c r="F14" s="44" t="s">
        <v>21</v>
      </c>
      <c r="G14" s="42" t="s">
        <v>164</v>
      </c>
      <c r="H14" s="43" t="str">
        <f t="shared" si="1"/>
        <v>M</v>
      </c>
      <c r="I14" s="33" t="s">
        <v>698</v>
      </c>
      <c r="J14" s="46" t="s">
        <v>526</v>
      </c>
    </row>
    <row r="15" spans="1:256" ht="150" x14ac:dyDescent="0.25">
      <c r="A15" s="97" t="s">
        <v>32</v>
      </c>
      <c r="B15" s="6" t="s">
        <v>33</v>
      </c>
      <c r="C15" s="41" t="s">
        <v>21</v>
      </c>
      <c r="D15" s="44" t="s">
        <v>21</v>
      </c>
      <c r="E15" s="41" t="s">
        <v>15</v>
      </c>
      <c r="F15" s="44" t="s">
        <v>21</v>
      </c>
      <c r="G15" s="42" t="str">
        <f t="shared" si="0"/>
        <v>F</v>
      </c>
      <c r="H15" s="43" t="str">
        <f t="shared" si="1"/>
        <v>M</v>
      </c>
      <c r="I15" s="77" t="s">
        <v>521</v>
      </c>
      <c r="J15" s="36" t="s">
        <v>524</v>
      </c>
    </row>
    <row r="16" spans="1:256" ht="254.25" customHeight="1" x14ac:dyDescent="0.25">
      <c r="A16" s="98"/>
      <c r="B16" s="6" t="s">
        <v>34</v>
      </c>
      <c r="C16" s="43" t="s">
        <v>15</v>
      </c>
      <c r="D16" s="44" t="s">
        <v>21</v>
      </c>
      <c r="E16" s="43" t="s">
        <v>15</v>
      </c>
      <c r="F16" s="44" t="s">
        <v>21</v>
      </c>
      <c r="G16" s="42" t="str">
        <f t="shared" si="0"/>
        <v>F</v>
      </c>
      <c r="H16" s="43" t="str">
        <f t="shared" si="1"/>
        <v>M</v>
      </c>
      <c r="I16" s="8" t="s">
        <v>522</v>
      </c>
      <c r="J16" s="36" t="s">
        <v>169</v>
      </c>
    </row>
    <row r="17" spans="1:1" ht="15" customHeight="1" x14ac:dyDescent="0.25">
      <c r="A17" s="48" t="s">
        <v>170</v>
      </c>
    </row>
    <row r="18" spans="1:1" ht="15" customHeight="1" x14ac:dyDescent="0.25">
      <c r="A18" s="49" t="s">
        <v>171</v>
      </c>
    </row>
    <row r="19" spans="1:1" ht="15" customHeight="1" x14ac:dyDescent="0.25">
      <c r="A19" s="49" t="s">
        <v>172</v>
      </c>
    </row>
    <row r="20" spans="1:1" ht="15" customHeight="1" x14ac:dyDescent="0.25">
      <c r="A20" s="49" t="s">
        <v>173</v>
      </c>
    </row>
    <row r="21" spans="1:1" ht="15" customHeight="1" x14ac:dyDescent="0.25">
      <c r="A21" s="49" t="s">
        <v>174</v>
      </c>
    </row>
    <row r="22" spans="1:1" ht="15" customHeight="1" x14ac:dyDescent="0.25">
      <c r="A22" s="49" t="s">
        <v>175</v>
      </c>
    </row>
    <row r="23" spans="1:1" ht="15" customHeight="1" x14ac:dyDescent="0.25">
      <c r="A23" s="49" t="s">
        <v>176</v>
      </c>
    </row>
    <row r="24" spans="1:1" ht="15" customHeight="1" x14ac:dyDescent="0.25">
      <c r="A24" s="49" t="s">
        <v>177</v>
      </c>
    </row>
    <row r="25" spans="1:1" ht="15" customHeight="1" x14ac:dyDescent="0.25">
      <c r="A25" s="49" t="s">
        <v>178</v>
      </c>
    </row>
    <row r="26" spans="1:1" ht="15" customHeight="1" x14ac:dyDescent="0.25">
      <c r="A26" s="49" t="s">
        <v>179</v>
      </c>
    </row>
    <row r="27" spans="1:1" ht="15" customHeight="1" x14ac:dyDescent="0.25">
      <c r="A27" s="49" t="s">
        <v>180</v>
      </c>
    </row>
    <row r="28" spans="1:1" ht="15" customHeight="1" x14ac:dyDescent="0.25">
      <c r="A28" s="49" t="s">
        <v>181</v>
      </c>
    </row>
    <row r="29" spans="1:1" ht="15" customHeight="1" x14ac:dyDescent="0.25">
      <c r="A29" s="49" t="s">
        <v>182</v>
      </c>
    </row>
    <row r="30" spans="1:1" ht="15" customHeight="1" x14ac:dyDescent="0.25">
      <c r="A30" s="49" t="s">
        <v>183</v>
      </c>
    </row>
    <row r="31" spans="1:1" ht="15" customHeight="1" x14ac:dyDescent="0.25">
      <c r="A31" s="49" t="s">
        <v>184</v>
      </c>
    </row>
    <row r="32" spans="1:1" ht="15" customHeight="1" x14ac:dyDescent="0.25">
      <c r="A32" s="49" t="s">
        <v>185</v>
      </c>
    </row>
    <row r="33" spans="1:1" ht="15" customHeight="1" x14ac:dyDescent="0.25">
      <c r="A33" s="49" t="s">
        <v>186</v>
      </c>
    </row>
    <row r="34" spans="1:1" ht="15" customHeight="1" x14ac:dyDescent="0.25">
      <c r="A34" s="49" t="s">
        <v>187</v>
      </c>
    </row>
    <row r="35" spans="1:1" ht="15" customHeight="1" x14ac:dyDescent="0.25">
      <c r="A35" s="49" t="s">
        <v>188</v>
      </c>
    </row>
    <row r="36" spans="1:1" ht="15" customHeight="1" x14ac:dyDescent="0.25">
      <c r="A36" s="49" t="s">
        <v>189</v>
      </c>
    </row>
    <row r="37" spans="1:1" ht="15" customHeight="1" x14ac:dyDescent="0.25">
      <c r="A37" s="49" t="s">
        <v>190</v>
      </c>
    </row>
    <row r="38" spans="1:1" ht="15" customHeight="1" x14ac:dyDescent="0.25">
      <c r="A38" s="49" t="s">
        <v>191</v>
      </c>
    </row>
    <row r="39" spans="1:1" ht="15" customHeight="1" x14ac:dyDescent="0.25">
      <c r="A39" s="49" t="s">
        <v>147</v>
      </c>
    </row>
    <row r="40" spans="1:1" ht="15" customHeight="1" x14ac:dyDescent="0.25">
      <c r="A40" s="49" t="s">
        <v>192</v>
      </c>
    </row>
    <row r="41" spans="1:1" ht="15" customHeight="1" x14ac:dyDescent="0.25">
      <c r="A41" s="49" t="s">
        <v>193</v>
      </c>
    </row>
    <row r="42" spans="1:1" ht="15" customHeight="1" x14ac:dyDescent="0.25">
      <c r="A42" s="49" t="s">
        <v>194</v>
      </c>
    </row>
    <row r="43" spans="1:1" ht="15" customHeight="1" x14ac:dyDescent="0.25">
      <c r="A43" s="49" t="s">
        <v>195</v>
      </c>
    </row>
    <row r="44" spans="1:1" ht="15" customHeight="1" x14ac:dyDescent="0.25">
      <c r="A44" s="49" t="s">
        <v>196</v>
      </c>
    </row>
    <row r="45" spans="1:1" ht="15" customHeight="1" x14ac:dyDescent="0.25">
      <c r="A45" s="49" t="s">
        <v>197</v>
      </c>
    </row>
    <row r="46" spans="1:1" ht="15" customHeight="1" x14ac:dyDescent="0.25">
      <c r="A46" s="49" t="s">
        <v>198</v>
      </c>
    </row>
    <row r="47" spans="1:1" ht="15" customHeight="1" x14ac:dyDescent="0.25">
      <c r="A47" s="49" t="s">
        <v>199</v>
      </c>
    </row>
    <row r="48" spans="1:1" ht="15" customHeight="1" x14ac:dyDescent="0.25">
      <c r="A48" s="49" t="s">
        <v>200</v>
      </c>
    </row>
    <row r="49" spans="1:1" ht="15" customHeight="1" x14ac:dyDescent="0.25">
      <c r="A49" s="49" t="s">
        <v>201</v>
      </c>
    </row>
    <row r="50" spans="1:1" ht="15" customHeight="1" x14ac:dyDescent="0.25">
      <c r="A50" s="49" t="s">
        <v>202</v>
      </c>
    </row>
    <row r="51" spans="1:1" ht="15" customHeight="1" x14ac:dyDescent="0.25">
      <c r="A51" s="49" t="s">
        <v>203</v>
      </c>
    </row>
    <row r="52" spans="1:1" ht="15" customHeight="1" x14ac:dyDescent="0.25">
      <c r="A52" s="49" t="s">
        <v>204</v>
      </c>
    </row>
    <row r="53" spans="1:1" ht="15" customHeight="1" x14ac:dyDescent="0.25">
      <c r="A53" s="49" t="s">
        <v>205</v>
      </c>
    </row>
    <row r="54" spans="1:1" ht="15" customHeight="1" x14ac:dyDescent="0.25">
      <c r="A54" s="49" t="s">
        <v>206</v>
      </c>
    </row>
    <row r="55" spans="1:1" ht="15" customHeight="1" x14ac:dyDescent="0.25">
      <c r="A55" s="49" t="s">
        <v>207</v>
      </c>
    </row>
    <row r="56" spans="1:1" ht="15" customHeight="1" x14ac:dyDescent="0.25">
      <c r="A56" s="49" t="s">
        <v>208</v>
      </c>
    </row>
    <row r="57" spans="1:1" ht="15" customHeight="1" x14ac:dyDescent="0.25">
      <c r="A57" s="49" t="s">
        <v>209</v>
      </c>
    </row>
    <row r="58" spans="1:1" ht="15" customHeight="1" x14ac:dyDescent="0.25">
      <c r="A58" s="49" t="s">
        <v>210</v>
      </c>
    </row>
    <row r="59" spans="1:1" ht="15" customHeight="1" x14ac:dyDescent="0.25">
      <c r="A59" s="49" t="s">
        <v>211</v>
      </c>
    </row>
    <row r="60" spans="1:1" ht="15" customHeight="1" x14ac:dyDescent="0.25">
      <c r="A60" s="49" t="s">
        <v>212</v>
      </c>
    </row>
    <row r="61" spans="1:1" ht="15" customHeight="1" x14ac:dyDescent="0.25">
      <c r="A61" s="49" t="s">
        <v>213</v>
      </c>
    </row>
    <row r="62" spans="1:1" ht="15" customHeight="1" x14ac:dyDescent="0.25">
      <c r="A62" s="49" t="s">
        <v>214</v>
      </c>
    </row>
    <row r="63" spans="1:1" ht="15" customHeight="1" x14ac:dyDescent="0.25">
      <c r="A63" s="49" t="s">
        <v>215</v>
      </c>
    </row>
    <row r="64" spans="1:1" ht="15" customHeight="1" x14ac:dyDescent="0.25">
      <c r="A64" s="49" t="s">
        <v>216</v>
      </c>
    </row>
    <row r="65" spans="1:1" ht="15" customHeight="1" x14ac:dyDescent="0.25">
      <c r="A65" s="49" t="s">
        <v>217</v>
      </c>
    </row>
    <row r="66" spans="1:1" ht="15" customHeight="1" x14ac:dyDescent="0.25">
      <c r="A66" s="50" t="s">
        <v>218</v>
      </c>
    </row>
    <row r="67" spans="1:1" ht="15" customHeight="1" x14ac:dyDescent="0.25">
      <c r="A67" s="49" t="s">
        <v>528</v>
      </c>
    </row>
  </sheetData>
  <mergeCells count="6">
    <mergeCell ref="A15:A16"/>
    <mergeCell ref="B1:J1"/>
    <mergeCell ref="B2:J2"/>
    <mergeCell ref="A5:A6"/>
    <mergeCell ref="A7:A14"/>
    <mergeCell ref="A3:J3"/>
  </mergeCells>
  <conditionalFormatting sqref="G5:G16">
    <cfRule type="containsText" dxfId="125" priority="1" stopIfTrue="1" operator="containsText" text="V">
      <formula>NOT(ISERROR(FIND(UPPER("V"),UPPER(G5))))</formula>
      <formula>"V"</formula>
    </cfRule>
    <cfRule type="containsText" dxfId="124" priority="2" stopIfTrue="1" operator="containsText" text="NA">
      <formula>NOT(ISERROR(FIND(UPPER("NA"),UPPER(G5))))</formula>
      <formula>"NA"</formula>
    </cfRule>
    <cfRule type="beginsWith" dxfId="123" priority="3" stopIfTrue="1" operator="beginsWith" text="F">
      <formula>FIND(UPPER("F"),UPPER(G5))=1</formula>
      <formula>"F"</formula>
    </cfRule>
    <cfRule type="containsText" dxfId="122" priority="4" stopIfTrue="1" operator="containsText" text="M">
      <formula>NOT(ISERROR(FIND(UPPER("M"),UPPER(G5))))</formula>
      <formula>"M"</formula>
    </cfRule>
    <cfRule type="containsText" dxfId="121" priority="5" stopIfTrue="1" operator="containsText" text="TH">
      <formula>NOT(ISERROR(FIND(UPPER("TH"),UPPER(G5))))</formula>
      <formula>"TH"</formula>
    </cfRule>
    <cfRule type="containsText" dxfId="120" priority="6" stopIfTrue="1" operator="containsText" text="H">
      <formula>NOT(ISERROR(FIND(UPPER("H"),UPPER(G5))))</formula>
      <formula>"H"</formula>
    </cfRule>
    <cfRule type="beginsWith" dxfId="119" priority="7" stopIfTrue="1" operator="beginsWith" text="TF">
      <formula>FIND(UPPER("TF"),UPPER(G5))=1</formula>
      <formula>"TF"</formula>
    </cfRule>
  </conditionalFormatting>
  <hyperlinks>
    <hyperlink ref="B2:J2" r:id="rId1" display="https://inpn.mnhn.fr/habitat/cd_hab/7192" xr:uid="{A52B25FF-778A-1D4C-910A-2DD12E4E819F}"/>
    <hyperlink ref="B1:J1" r:id="rId2" display="Roches ou blocs circalittoraux côtiers à gorgonaires, Pentapora fascialis et algues sciaphiles" xr:uid="{D700AB70-A71B-0340-9A20-8958C05FBA86}"/>
    <hyperlink ref="A33" r:id="rId3" display="http://www.marlin.ac.uk/species/detail/1121" xr:uid="{879C6C40-53ED-4480-9C9F-5D8F5CFEB4E5}"/>
    <hyperlink ref="A41" r:id="rId4" display="https://www.marlin.ac.uk/habitat/detail/386" xr:uid="{5CF28296-3CBC-47BE-80CB-C33D9750AA56}"/>
    <hyperlink ref="A42" r:id="rId5" display="https://www.marlin.ac.uk/habitat/detail/77" xr:uid="{56970775-C2B8-4477-8AE9-6686E0F10305}"/>
    <hyperlink ref="A43" r:id="rId6" display="https://www.marlin.ac.uk/habitat/detail/9" xr:uid="{D18C8CBF-C635-4D2F-8472-468AD7A6CA5A}"/>
    <hyperlink ref="A44" r:id="rId7" display="https://www.marlin.ac.uk/habitat/detail/1096" xr:uid="{84581734-4B1D-4132-98C7-CBA24641D091}"/>
    <hyperlink ref="A45" r:id="rId8" display="https://www.marlin.ac.uk/habitat/detail/248" xr:uid="{34625FF4-9F99-4BEB-AD88-09E150BF4046}"/>
    <hyperlink ref="A46" r:id="rId9" display="https://www.marlin.ac.uk/habitat/detail/34" xr:uid="{03724763-E210-4EC7-93C6-334965DA3A7F}"/>
    <hyperlink ref="A47" r:id="rId10" display="https://www.marlin.ac.uk/habitat/detail/119" xr:uid="{C13FAF67-E690-4B6C-B931-73DE3B455221}"/>
    <hyperlink ref="A48" r:id="rId11" display="https://www.marlin.ac.uk/habitat/detail/1101" xr:uid="{5B045CA2-4ED7-4190-A032-0CB3ED0583D9}"/>
    <hyperlink ref="A54" r:id="rId12" display="https://www.marlin.ac.uk/habitat/detail/337" xr:uid="{16B3BBBD-4D62-4FF0-84D9-EB93182C7CCF}"/>
    <hyperlink ref="A55" r:id="rId13" display="https://www.marlin.ac.uk/habitat/detail/6" xr:uid="{3CCA0D58-B0B4-4053-81E9-1ADC9A114C08}"/>
    <hyperlink ref="A56" r:id="rId14" display="https://www.marlin.ac.uk/habitat/detail/272" xr:uid="{12235DEA-4D36-442C-943C-DED04BC35788}"/>
    <hyperlink ref="A57" r:id="rId15" display="https://www.marlin.ac.uk/habitat/detail/1063" xr:uid="{8D31BD7A-D3E0-4F36-8370-795D8772958D}"/>
    <hyperlink ref="A59" r:id="rId16" display="https://www.marlin.ac.uk/habitat/detail/290" xr:uid="{D3507544-B487-4B4B-AD66-F14A9B6F9438}"/>
  </hyperlinks>
  <pageMargins left="0.7" right="0.7" top="0.75" bottom="0.75" header="0.3" footer="0.3"/>
  <pageSetup orientation="landscape" r:id="rId17"/>
  <headerFooter>
    <oddFooter>&amp;C&amp;"Helvetica Neue,Regular"&amp;12&amp;K000000&amp;P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V26"/>
  <sheetViews>
    <sheetView showGridLines="0" zoomScale="70" zoomScaleNormal="70" workbookViewId="0">
      <selection activeCell="I7" sqref="I7"/>
    </sheetView>
  </sheetViews>
  <sheetFormatPr baseColWidth="10" defaultColWidth="11.42578125" defaultRowHeight="15" customHeight="1" x14ac:dyDescent="0.25"/>
  <cols>
    <col min="1" max="1" width="17.28515625" style="9" customWidth="1"/>
    <col min="2" max="2" width="29.28515625" style="9" customWidth="1"/>
    <col min="3" max="3" width="8.28515625" style="9" customWidth="1"/>
    <col min="4" max="4" width="10.42578125" style="9" customWidth="1"/>
    <col min="5" max="5" width="7.28515625" style="9" customWidth="1"/>
    <col min="6" max="6" width="10" style="9" customWidth="1"/>
    <col min="7" max="7" width="9.28515625" style="9" customWidth="1"/>
    <col min="8" max="8" width="11.85546875" style="9" customWidth="1"/>
    <col min="9" max="9" width="81.42578125" style="9" customWidth="1"/>
    <col min="10" max="10" width="84.28515625" style="9" customWidth="1"/>
    <col min="11" max="256" width="11.42578125" style="9" customWidth="1"/>
  </cols>
  <sheetData>
    <row r="1" spans="1:256" ht="21" customHeight="1" x14ac:dyDescent="0.25">
      <c r="A1" s="2" t="s">
        <v>35</v>
      </c>
      <c r="B1" s="99" t="s">
        <v>36</v>
      </c>
      <c r="C1" s="99"/>
      <c r="D1" s="99"/>
      <c r="E1" s="99"/>
      <c r="F1" s="99"/>
      <c r="G1" s="99"/>
      <c r="H1" s="99"/>
      <c r="I1" s="99"/>
      <c r="J1" s="100"/>
    </row>
    <row r="2" spans="1:256" ht="21" customHeight="1" x14ac:dyDescent="0.25">
      <c r="A2" s="3" t="s">
        <v>1</v>
      </c>
      <c r="B2" s="101">
        <v>7193</v>
      </c>
      <c r="C2" s="101"/>
      <c r="D2" s="101"/>
      <c r="E2" s="101"/>
      <c r="F2" s="101"/>
      <c r="G2" s="101"/>
      <c r="H2" s="101"/>
      <c r="I2" s="101"/>
      <c r="J2" s="102"/>
    </row>
    <row r="3" spans="1:256" ht="21" customHeight="1" x14ac:dyDescent="0.25">
      <c r="A3" s="65" t="s">
        <v>537</v>
      </c>
      <c r="B3" s="88"/>
      <c r="C3" s="88"/>
      <c r="D3" s="88"/>
      <c r="E3" s="88"/>
      <c r="F3" s="88"/>
      <c r="G3" s="88"/>
      <c r="H3" s="88"/>
      <c r="I3" s="88"/>
      <c r="J3" s="8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c r="FH3" s="28"/>
      <c r="FI3" s="28"/>
      <c r="FJ3" s="28"/>
      <c r="FK3" s="28"/>
      <c r="FL3" s="28"/>
      <c r="FM3" s="28"/>
      <c r="FN3" s="28"/>
      <c r="FO3" s="28"/>
      <c r="FP3" s="28"/>
      <c r="FQ3" s="28"/>
      <c r="FR3" s="28"/>
      <c r="FS3" s="28"/>
      <c r="FT3" s="28"/>
      <c r="FU3" s="28"/>
      <c r="FV3" s="28"/>
      <c r="FW3" s="28"/>
      <c r="FX3" s="28"/>
      <c r="FY3" s="28"/>
      <c r="FZ3" s="28"/>
      <c r="GA3" s="28"/>
      <c r="GB3" s="28"/>
      <c r="GC3" s="28"/>
      <c r="GD3" s="28"/>
      <c r="GE3" s="28"/>
      <c r="GF3" s="28"/>
      <c r="GG3" s="28"/>
      <c r="GH3" s="28"/>
      <c r="GI3" s="28"/>
      <c r="GJ3" s="28"/>
      <c r="GK3" s="28"/>
      <c r="GL3" s="28"/>
      <c r="GM3" s="28"/>
      <c r="GN3" s="28"/>
      <c r="GO3" s="28"/>
      <c r="GP3" s="28"/>
      <c r="GQ3" s="28"/>
      <c r="GR3" s="28"/>
      <c r="GS3" s="28"/>
      <c r="GT3" s="28"/>
      <c r="GU3" s="28"/>
      <c r="GV3" s="28"/>
      <c r="GW3" s="28"/>
      <c r="GX3" s="28"/>
      <c r="GY3" s="28"/>
      <c r="GZ3" s="28"/>
      <c r="HA3" s="28"/>
      <c r="HB3" s="28"/>
      <c r="HC3" s="28"/>
      <c r="HD3" s="28"/>
      <c r="HE3" s="28"/>
      <c r="HF3" s="28"/>
      <c r="HG3" s="28"/>
      <c r="HH3" s="28"/>
      <c r="HI3" s="28"/>
      <c r="HJ3" s="28"/>
      <c r="HK3" s="28"/>
      <c r="HL3" s="28"/>
      <c r="HM3" s="28"/>
      <c r="HN3" s="28"/>
      <c r="HO3" s="28"/>
      <c r="HP3" s="28"/>
      <c r="HQ3" s="28"/>
      <c r="HR3" s="28"/>
      <c r="HS3" s="28"/>
      <c r="HT3" s="28"/>
      <c r="HU3" s="28"/>
      <c r="HV3" s="28"/>
      <c r="HW3" s="28"/>
      <c r="HX3" s="28"/>
      <c r="HY3" s="28"/>
      <c r="HZ3" s="28"/>
      <c r="IA3" s="28"/>
      <c r="IB3" s="28"/>
      <c r="IC3" s="28"/>
      <c r="ID3" s="28"/>
      <c r="IE3" s="28"/>
      <c r="IF3" s="28"/>
      <c r="IG3" s="28"/>
      <c r="IH3" s="28"/>
      <c r="II3" s="28"/>
      <c r="IJ3" s="28"/>
      <c r="IK3" s="28"/>
      <c r="IL3" s="28"/>
      <c r="IM3" s="28"/>
      <c r="IN3" s="28"/>
      <c r="IO3" s="28"/>
      <c r="IP3" s="28"/>
      <c r="IQ3" s="28"/>
      <c r="IR3" s="28"/>
      <c r="IS3" s="28"/>
      <c r="IT3" s="28"/>
      <c r="IU3" s="28"/>
      <c r="IV3" s="28"/>
    </row>
    <row r="4" spans="1:256" ht="15" customHeight="1" x14ac:dyDescent="0.25">
      <c r="A4" s="6" t="s">
        <v>2</v>
      </c>
      <c r="B4" s="29" t="s">
        <v>3</v>
      </c>
      <c r="C4" s="4" t="s">
        <v>4</v>
      </c>
      <c r="D4" s="4" t="s">
        <v>5</v>
      </c>
      <c r="E4" s="4" t="s">
        <v>6</v>
      </c>
      <c r="F4" s="4" t="s">
        <v>7</v>
      </c>
      <c r="G4" s="5" t="s">
        <v>8</v>
      </c>
      <c r="H4" s="5" t="s">
        <v>9</v>
      </c>
      <c r="I4" s="6" t="s">
        <v>10</v>
      </c>
      <c r="J4" s="6" t="s">
        <v>11</v>
      </c>
    </row>
    <row r="5" spans="1:256" ht="54.6" customHeight="1" x14ac:dyDescent="0.25">
      <c r="A5" s="103" t="s">
        <v>12</v>
      </c>
      <c r="B5" s="6" t="s">
        <v>13</v>
      </c>
      <c r="C5" s="30" t="s">
        <v>14</v>
      </c>
      <c r="D5" s="30" t="s">
        <v>15</v>
      </c>
      <c r="E5" s="30" t="s">
        <v>14</v>
      </c>
      <c r="F5" s="30" t="s">
        <v>15</v>
      </c>
      <c r="G5" s="31" t="str">
        <f t="shared" ref="G5:G16"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32" t="str">
        <f t="shared" ref="H5:H16" si="1">IF(AND(D5="F",F5="F"),"F",IF(AND(D5="F",F5="M"),"F",IF(AND(D5="F",F5="H"),"F",IF(AND(D5="M",F5="F"),"F",IF(AND(D5="M",F5="M"),"M",IF(AND(D5="M",F5="H"),"M",IF(AND(D5="H",F5="F"),"F",IF(AND(D5="H",F5="M"),"M",IF(AND(D5="H",F5="H"),"H","")))))))))</f>
        <v>H</v>
      </c>
      <c r="I5" s="7" t="s">
        <v>682</v>
      </c>
      <c r="J5" s="7" t="s">
        <v>17</v>
      </c>
    </row>
    <row r="6" spans="1:256" ht="63" customHeight="1" x14ac:dyDescent="0.25">
      <c r="A6" s="104"/>
      <c r="B6" s="6" t="s">
        <v>18</v>
      </c>
      <c r="C6" s="30" t="s">
        <v>14</v>
      </c>
      <c r="D6" s="30" t="s">
        <v>15</v>
      </c>
      <c r="E6" s="30" t="s">
        <v>14</v>
      </c>
      <c r="F6" s="30" t="s">
        <v>15</v>
      </c>
      <c r="G6" s="31" t="str">
        <f t="shared" si="0"/>
        <v>TH</v>
      </c>
      <c r="H6" s="32" t="str">
        <f t="shared" si="1"/>
        <v>H</v>
      </c>
      <c r="I6" s="7" t="s">
        <v>37</v>
      </c>
      <c r="J6" s="7" t="s">
        <v>17</v>
      </c>
    </row>
    <row r="7" spans="1:256" ht="135" x14ac:dyDescent="0.25">
      <c r="A7" s="103" t="s">
        <v>157</v>
      </c>
      <c r="B7" s="6" t="s">
        <v>20</v>
      </c>
      <c r="C7" s="30" t="s">
        <v>14</v>
      </c>
      <c r="D7" s="35" t="s">
        <v>15</v>
      </c>
      <c r="E7" s="30" t="s">
        <v>21</v>
      </c>
      <c r="F7" s="35" t="s">
        <v>21</v>
      </c>
      <c r="G7" s="31" t="str">
        <f t="shared" si="0"/>
        <v>H</v>
      </c>
      <c r="H7" s="32" t="str">
        <f t="shared" si="1"/>
        <v>M</v>
      </c>
      <c r="I7" s="79" t="s">
        <v>684</v>
      </c>
      <c r="J7" s="37" t="s">
        <v>225</v>
      </c>
    </row>
    <row r="8" spans="1:256" ht="135" x14ac:dyDescent="0.25">
      <c r="A8" s="105"/>
      <c r="B8" s="6" t="s">
        <v>22</v>
      </c>
      <c r="C8" s="54" t="s">
        <v>164</v>
      </c>
      <c r="D8" s="35" t="s">
        <v>23</v>
      </c>
      <c r="E8" s="54" t="s">
        <v>15</v>
      </c>
      <c r="F8" s="35" t="s">
        <v>23</v>
      </c>
      <c r="G8" s="55" t="s">
        <v>23</v>
      </c>
      <c r="H8" s="32" t="str">
        <f t="shared" si="1"/>
        <v>F</v>
      </c>
      <c r="I8" s="47" t="s">
        <v>530</v>
      </c>
      <c r="J8" s="38" t="s">
        <v>38</v>
      </c>
    </row>
    <row r="9" spans="1:256" ht="150" x14ac:dyDescent="0.25">
      <c r="A9" s="105"/>
      <c r="B9" s="6" t="s">
        <v>25</v>
      </c>
      <c r="C9" s="41" t="s">
        <v>23</v>
      </c>
      <c r="D9" s="44" t="s">
        <v>21</v>
      </c>
      <c r="E9" s="41" t="s">
        <v>21</v>
      </c>
      <c r="F9" s="44" t="s">
        <v>21</v>
      </c>
      <c r="G9" s="31" t="str">
        <f t="shared" si="0"/>
        <v>M</v>
      </c>
      <c r="H9" s="32" t="str">
        <f t="shared" si="1"/>
        <v>M</v>
      </c>
      <c r="I9" s="37" t="s">
        <v>531</v>
      </c>
      <c r="J9" s="37" t="s">
        <v>226</v>
      </c>
    </row>
    <row r="10" spans="1:256" ht="191.25" customHeight="1" x14ac:dyDescent="0.25">
      <c r="A10" s="105"/>
      <c r="B10" s="6" t="s">
        <v>26</v>
      </c>
      <c r="C10" s="30" t="s">
        <v>23</v>
      </c>
      <c r="D10" s="35" t="s">
        <v>15</v>
      </c>
      <c r="E10" s="30" t="s">
        <v>21</v>
      </c>
      <c r="F10" s="35" t="s">
        <v>21</v>
      </c>
      <c r="G10" s="31" t="str">
        <f t="shared" si="0"/>
        <v>M</v>
      </c>
      <c r="H10" s="32" t="str">
        <f t="shared" si="1"/>
        <v>M</v>
      </c>
      <c r="I10" s="79" t="s">
        <v>533</v>
      </c>
      <c r="J10" s="81" t="s">
        <v>227</v>
      </c>
    </row>
    <row r="11" spans="1:256" ht="191.25" customHeight="1" x14ac:dyDescent="0.25">
      <c r="A11" s="105"/>
      <c r="B11" s="6" t="s">
        <v>27</v>
      </c>
      <c r="C11" s="30" t="s">
        <v>23</v>
      </c>
      <c r="D11" s="35" t="s">
        <v>15</v>
      </c>
      <c r="E11" s="30" t="s">
        <v>21</v>
      </c>
      <c r="F11" s="35" t="s">
        <v>21</v>
      </c>
      <c r="G11" s="31" t="str">
        <f t="shared" si="0"/>
        <v>M</v>
      </c>
      <c r="H11" s="32" t="str">
        <f t="shared" si="1"/>
        <v>M</v>
      </c>
      <c r="I11" s="79" t="s">
        <v>532</v>
      </c>
      <c r="J11" s="81" t="s">
        <v>227</v>
      </c>
    </row>
    <row r="12" spans="1:256" ht="135" x14ac:dyDescent="0.25">
      <c r="A12" s="105"/>
      <c r="B12" s="6" t="s">
        <v>28</v>
      </c>
      <c r="C12" s="30" t="s">
        <v>21</v>
      </c>
      <c r="D12" s="35" t="s">
        <v>23</v>
      </c>
      <c r="E12" s="30" t="s">
        <v>15</v>
      </c>
      <c r="F12" s="35" t="s">
        <v>23</v>
      </c>
      <c r="G12" s="31" t="str">
        <f t="shared" si="0"/>
        <v>F</v>
      </c>
      <c r="H12" s="32" t="str">
        <f t="shared" si="1"/>
        <v>F</v>
      </c>
      <c r="I12" s="7" t="s">
        <v>676</v>
      </c>
      <c r="J12" s="38" t="s">
        <v>29</v>
      </c>
    </row>
    <row r="13" spans="1:256" ht="195" x14ac:dyDescent="0.25">
      <c r="A13" s="105"/>
      <c r="B13" s="6" t="s">
        <v>30</v>
      </c>
      <c r="C13" s="30" t="s">
        <v>15</v>
      </c>
      <c r="D13" s="35" t="s">
        <v>21</v>
      </c>
      <c r="E13" s="41" t="s">
        <v>16</v>
      </c>
      <c r="F13" s="35" t="s">
        <v>21</v>
      </c>
      <c r="G13" s="31" t="str">
        <f t="shared" si="0"/>
        <v>TF</v>
      </c>
      <c r="H13" s="32" t="str">
        <f t="shared" si="1"/>
        <v>M</v>
      </c>
      <c r="I13" s="79" t="s">
        <v>534</v>
      </c>
      <c r="J13" s="37" t="s">
        <v>228</v>
      </c>
    </row>
    <row r="14" spans="1:256" ht="195" x14ac:dyDescent="0.25">
      <c r="A14" s="105"/>
      <c r="B14" s="6" t="s">
        <v>31</v>
      </c>
      <c r="C14" s="41" t="s">
        <v>166</v>
      </c>
      <c r="D14" s="44" t="s">
        <v>21</v>
      </c>
      <c r="E14" s="41" t="s">
        <v>164</v>
      </c>
      <c r="F14" s="44" t="s">
        <v>23</v>
      </c>
      <c r="G14" s="42" t="s">
        <v>164</v>
      </c>
      <c r="H14" s="32" t="str">
        <f t="shared" si="1"/>
        <v>F</v>
      </c>
      <c r="I14" s="37" t="s">
        <v>535</v>
      </c>
      <c r="J14" s="37" t="s">
        <v>229</v>
      </c>
    </row>
    <row r="15" spans="1:256" ht="150" x14ac:dyDescent="0.25">
      <c r="A15" s="97" t="s">
        <v>32</v>
      </c>
      <c r="B15" s="6" t="s">
        <v>33</v>
      </c>
      <c r="C15" s="54" t="s">
        <v>15</v>
      </c>
      <c r="D15" s="35" t="s">
        <v>23</v>
      </c>
      <c r="E15" s="30" t="s">
        <v>15</v>
      </c>
      <c r="F15" s="35" t="s">
        <v>23</v>
      </c>
      <c r="G15" s="31" t="str">
        <f t="shared" si="0"/>
        <v>F</v>
      </c>
      <c r="H15" s="32" t="str">
        <f t="shared" si="1"/>
        <v>F</v>
      </c>
      <c r="I15" s="37" t="s">
        <v>536</v>
      </c>
      <c r="J15" s="37" t="s">
        <v>230</v>
      </c>
    </row>
    <row r="16" spans="1:256" ht="210" x14ac:dyDescent="0.25">
      <c r="A16" s="98"/>
      <c r="B16" s="6" t="s">
        <v>34</v>
      </c>
      <c r="C16" s="32" t="s">
        <v>15</v>
      </c>
      <c r="D16" s="35" t="s">
        <v>23</v>
      </c>
      <c r="E16" s="43" t="s">
        <v>15</v>
      </c>
      <c r="F16" s="35" t="s">
        <v>23</v>
      </c>
      <c r="G16" s="31" t="str">
        <f t="shared" si="0"/>
        <v>F</v>
      </c>
      <c r="H16" s="32" t="str">
        <f t="shared" si="1"/>
        <v>F</v>
      </c>
      <c r="I16" s="8" t="s">
        <v>219</v>
      </c>
      <c r="J16" s="37" t="s">
        <v>230</v>
      </c>
    </row>
    <row r="17" spans="1:1" ht="15" customHeight="1" x14ac:dyDescent="0.25">
      <c r="A17" s="48" t="s">
        <v>170</v>
      </c>
    </row>
    <row r="18" spans="1:1" ht="15" customHeight="1" x14ac:dyDescent="0.25">
      <c r="A18" s="49" t="s">
        <v>173</v>
      </c>
    </row>
    <row r="19" spans="1:1" ht="15" customHeight="1" x14ac:dyDescent="0.25">
      <c r="A19" s="49" t="s">
        <v>174</v>
      </c>
    </row>
    <row r="20" spans="1:1" ht="15" customHeight="1" x14ac:dyDescent="0.25">
      <c r="A20" s="49" t="s">
        <v>220</v>
      </c>
    </row>
    <row r="21" spans="1:1" ht="15" customHeight="1" x14ac:dyDescent="0.25">
      <c r="A21" s="49" t="s">
        <v>180</v>
      </c>
    </row>
    <row r="22" spans="1:1" ht="15" customHeight="1" x14ac:dyDescent="0.25">
      <c r="A22" s="49" t="s">
        <v>221</v>
      </c>
    </row>
    <row r="23" spans="1:1" ht="15" customHeight="1" x14ac:dyDescent="0.25">
      <c r="A23" s="49" t="s">
        <v>222</v>
      </c>
    </row>
    <row r="24" spans="1:1" ht="15" customHeight="1" x14ac:dyDescent="0.25">
      <c r="A24" s="49" t="s">
        <v>223</v>
      </c>
    </row>
    <row r="25" spans="1:1" ht="15" customHeight="1" x14ac:dyDescent="0.25">
      <c r="A25" s="57" t="s">
        <v>218</v>
      </c>
    </row>
    <row r="26" spans="1:1" ht="15" customHeight="1" x14ac:dyDescent="0.25">
      <c r="A26" s="49" t="s">
        <v>529</v>
      </c>
    </row>
  </sheetData>
  <mergeCells count="5">
    <mergeCell ref="A15:A16"/>
    <mergeCell ref="B1:J1"/>
    <mergeCell ref="B2:J2"/>
    <mergeCell ref="A5:A6"/>
    <mergeCell ref="A7:A14"/>
  </mergeCells>
  <conditionalFormatting sqref="G5:G16">
    <cfRule type="containsText" dxfId="118" priority="1" stopIfTrue="1" operator="containsText" text="V">
      <formula>NOT(ISERROR(FIND(UPPER("V"),UPPER(G5))))</formula>
      <formula>"V"</formula>
    </cfRule>
    <cfRule type="containsText" dxfId="117" priority="2" stopIfTrue="1" operator="containsText" text="NA">
      <formula>NOT(ISERROR(FIND(UPPER("NA"),UPPER(G5))))</formula>
      <formula>"NA"</formula>
    </cfRule>
    <cfRule type="beginsWith" dxfId="116" priority="3" stopIfTrue="1" operator="beginsWith" text="F">
      <formula>FIND(UPPER("F"),UPPER(G5))=1</formula>
      <formula>"F"</formula>
    </cfRule>
    <cfRule type="containsText" dxfId="115" priority="4" stopIfTrue="1" operator="containsText" text="M">
      <formula>NOT(ISERROR(FIND(UPPER("M"),UPPER(G5))))</formula>
      <formula>"M"</formula>
    </cfRule>
    <cfRule type="containsText" dxfId="114" priority="5" stopIfTrue="1" operator="containsText" text="TH">
      <formula>NOT(ISERROR(FIND(UPPER("TH"),UPPER(G5))))</formula>
      <formula>"TH"</formula>
    </cfRule>
    <cfRule type="containsText" dxfId="113" priority="6" stopIfTrue="1" operator="containsText" text="H">
      <formula>NOT(ISERROR(FIND(UPPER("H"),UPPER(G5))))</formula>
      <formula>"H"</formula>
    </cfRule>
    <cfRule type="beginsWith" dxfId="112" priority="7" stopIfTrue="1" operator="beginsWith" text="TF">
      <formula>FIND(UPPER("TF"),UPPER(G5))=1</formula>
      <formula>"TF"</formula>
    </cfRule>
  </conditionalFormatting>
  <hyperlinks>
    <hyperlink ref="B2:J2" r:id="rId1" display="https://inpn.mnhn.fr/habitat/cd_hab/7193" xr:uid="{9D741B39-B847-FF45-AA7F-F3E614914744}"/>
    <hyperlink ref="B1:J1" r:id="rId2" display="Roches ou blocs circalittoraux côtiers à tubulaires" xr:uid="{A767BEC2-A477-6E4E-9930-87F250EFAEC0}"/>
    <hyperlink ref="A20" r:id="rId3" display="http://www.marlin.ac.uk/species/detail/1967" xr:uid="{13585D77-AAD4-4C98-87B4-A88594DBEED8}"/>
    <hyperlink ref="A23" r:id="rId4" display="https://www.marlin.ac.uk/habitat/detail/1164" xr:uid="{BE74D2BA-B345-47A0-BD6B-3FC1E955CA43}"/>
    <hyperlink ref="A24" r:id="rId5" display="https://www.marlin.ac.uk/habitat/detail/128" xr:uid="{1E294BE2-053A-427B-88F1-E5ABAF28B83C}"/>
  </hyperlinks>
  <pageMargins left="0.7" right="0.7" top="0.75" bottom="0.75" header="0.3" footer="0.3"/>
  <pageSetup orientation="landscape" r:id="rId6"/>
  <headerFooter>
    <oddFooter>&amp;C&amp;"Helvetica Neue,Regular"&amp;12&amp;K000000&amp;P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V43"/>
  <sheetViews>
    <sheetView showGridLines="0" zoomScale="85" zoomScaleNormal="85" workbookViewId="0">
      <selection activeCell="I7" sqref="I7"/>
    </sheetView>
  </sheetViews>
  <sheetFormatPr baseColWidth="10" defaultColWidth="11.42578125" defaultRowHeight="15" customHeight="1" x14ac:dyDescent="0.25"/>
  <cols>
    <col min="1" max="1" width="17.28515625" style="10" customWidth="1"/>
    <col min="2" max="2" width="29.28515625" style="10" customWidth="1"/>
    <col min="3" max="3" width="8.28515625" style="10" customWidth="1"/>
    <col min="4" max="4" width="10.42578125" style="10" customWidth="1"/>
    <col min="5" max="5" width="7.28515625" style="10" customWidth="1"/>
    <col min="6" max="6" width="10" style="10" customWidth="1"/>
    <col min="7" max="7" width="9.28515625" style="10" customWidth="1"/>
    <col min="8" max="8" width="11.85546875" style="10" customWidth="1"/>
    <col min="9" max="9" width="81.42578125" style="10" customWidth="1"/>
    <col min="10" max="10" width="84.28515625" style="10" customWidth="1"/>
    <col min="11" max="256" width="11.42578125" style="10" customWidth="1"/>
  </cols>
  <sheetData>
    <row r="1" spans="1:256" ht="21" customHeight="1" x14ac:dyDescent="0.25">
      <c r="A1" s="2" t="s">
        <v>39</v>
      </c>
      <c r="B1" s="99" t="s">
        <v>40</v>
      </c>
      <c r="C1" s="99"/>
      <c r="D1" s="99"/>
      <c r="E1" s="99"/>
      <c r="F1" s="99"/>
      <c r="G1" s="99"/>
      <c r="H1" s="99"/>
      <c r="I1" s="99"/>
      <c r="J1" s="100"/>
    </row>
    <row r="2" spans="1:256" ht="21" customHeight="1" x14ac:dyDescent="0.25">
      <c r="A2" s="3" t="s">
        <v>1</v>
      </c>
      <c r="B2" s="101">
        <v>7194</v>
      </c>
      <c r="C2" s="101"/>
      <c r="D2" s="101"/>
      <c r="E2" s="101"/>
      <c r="F2" s="101"/>
      <c r="G2" s="101"/>
      <c r="H2" s="101"/>
      <c r="I2" s="101"/>
      <c r="J2" s="102"/>
    </row>
    <row r="3" spans="1:256" ht="21" customHeight="1" x14ac:dyDescent="0.25">
      <c r="A3" s="65" t="s">
        <v>538</v>
      </c>
      <c r="B3" s="66"/>
      <c r="C3" s="66"/>
      <c r="D3" s="66"/>
      <c r="E3" s="66"/>
      <c r="F3" s="66"/>
      <c r="G3" s="66"/>
      <c r="H3" s="66"/>
      <c r="I3" s="66"/>
      <c r="J3" s="66"/>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c r="FH3" s="28"/>
      <c r="FI3" s="28"/>
      <c r="FJ3" s="28"/>
      <c r="FK3" s="28"/>
      <c r="FL3" s="28"/>
      <c r="FM3" s="28"/>
      <c r="FN3" s="28"/>
      <c r="FO3" s="28"/>
      <c r="FP3" s="28"/>
      <c r="FQ3" s="28"/>
      <c r="FR3" s="28"/>
      <c r="FS3" s="28"/>
      <c r="FT3" s="28"/>
      <c r="FU3" s="28"/>
      <c r="FV3" s="28"/>
      <c r="FW3" s="28"/>
      <c r="FX3" s="28"/>
      <c r="FY3" s="28"/>
      <c r="FZ3" s="28"/>
      <c r="GA3" s="28"/>
      <c r="GB3" s="28"/>
      <c r="GC3" s="28"/>
      <c r="GD3" s="28"/>
      <c r="GE3" s="28"/>
      <c r="GF3" s="28"/>
      <c r="GG3" s="28"/>
      <c r="GH3" s="28"/>
      <c r="GI3" s="28"/>
      <c r="GJ3" s="28"/>
      <c r="GK3" s="28"/>
      <c r="GL3" s="28"/>
      <c r="GM3" s="28"/>
      <c r="GN3" s="28"/>
      <c r="GO3" s="28"/>
      <c r="GP3" s="28"/>
      <c r="GQ3" s="28"/>
      <c r="GR3" s="28"/>
      <c r="GS3" s="28"/>
      <c r="GT3" s="28"/>
      <c r="GU3" s="28"/>
      <c r="GV3" s="28"/>
      <c r="GW3" s="28"/>
      <c r="GX3" s="28"/>
      <c r="GY3" s="28"/>
      <c r="GZ3" s="28"/>
      <c r="HA3" s="28"/>
      <c r="HB3" s="28"/>
      <c r="HC3" s="28"/>
      <c r="HD3" s="28"/>
      <c r="HE3" s="28"/>
      <c r="HF3" s="28"/>
      <c r="HG3" s="28"/>
      <c r="HH3" s="28"/>
      <c r="HI3" s="28"/>
      <c r="HJ3" s="28"/>
      <c r="HK3" s="28"/>
      <c r="HL3" s="28"/>
      <c r="HM3" s="28"/>
      <c r="HN3" s="28"/>
      <c r="HO3" s="28"/>
      <c r="HP3" s="28"/>
      <c r="HQ3" s="28"/>
      <c r="HR3" s="28"/>
      <c r="HS3" s="28"/>
      <c r="HT3" s="28"/>
      <c r="HU3" s="28"/>
      <c r="HV3" s="28"/>
      <c r="HW3" s="28"/>
      <c r="HX3" s="28"/>
      <c r="HY3" s="28"/>
      <c r="HZ3" s="28"/>
      <c r="IA3" s="28"/>
      <c r="IB3" s="28"/>
      <c r="IC3" s="28"/>
      <c r="ID3" s="28"/>
      <c r="IE3" s="28"/>
      <c r="IF3" s="28"/>
      <c r="IG3" s="28"/>
      <c r="IH3" s="28"/>
      <c r="II3" s="28"/>
      <c r="IJ3" s="28"/>
      <c r="IK3" s="28"/>
      <c r="IL3" s="28"/>
      <c r="IM3" s="28"/>
      <c r="IN3" s="28"/>
      <c r="IO3" s="28"/>
      <c r="IP3" s="28"/>
      <c r="IQ3" s="28"/>
      <c r="IR3" s="28"/>
      <c r="IS3" s="28"/>
      <c r="IT3" s="28"/>
      <c r="IU3" s="28"/>
      <c r="IV3" s="28"/>
    </row>
    <row r="4" spans="1:256" ht="15" customHeight="1" x14ac:dyDescent="0.25">
      <c r="A4" s="6" t="s">
        <v>2</v>
      </c>
      <c r="B4" s="29" t="s">
        <v>3</v>
      </c>
      <c r="C4" s="4" t="s">
        <v>4</v>
      </c>
      <c r="D4" s="4" t="s">
        <v>5</v>
      </c>
      <c r="E4" s="4" t="s">
        <v>6</v>
      </c>
      <c r="F4" s="4" t="s">
        <v>7</v>
      </c>
      <c r="G4" s="5" t="s">
        <v>8</v>
      </c>
      <c r="H4" s="5" t="s">
        <v>9</v>
      </c>
      <c r="I4" s="6" t="s">
        <v>10</v>
      </c>
      <c r="J4" s="6" t="s">
        <v>11</v>
      </c>
    </row>
    <row r="5" spans="1:256" ht="54.6" customHeight="1" x14ac:dyDescent="0.25">
      <c r="A5" s="103" t="s">
        <v>12</v>
      </c>
      <c r="B5" s="6" t="s">
        <v>13</v>
      </c>
      <c r="C5" s="30" t="s">
        <v>14</v>
      </c>
      <c r="D5" s="30" t="s">
        <v>15</v>
      </c>
      <c r="E5" s="30" t="s">
        <v>14</v>
      </c>
      <c r="F5" s="30" t="s">
        <v>15</v>
      </c>
      <c r="G5" s="31" t="str">
        <f t="shared" ref="G5:G16"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32" t="str">
        <f t="shared" ref="H5:H16" si="1">IF(AND(D5="F",F5="F"),"F",IF(AND(D5="F",F5="M"),"F",IF(AND(D5="F",F5="H"),"F",IF(AND(D5="M",F5="F"),"F",IF(AND(D5="M",F5="M"),"M",IF(AND(D5="M",F5="H"),"M",IF(AND(D5="H",F5="F"),"F",IF(AND(D5="H",F5="M"),"M",IF(AND(D5="H",F5="H"),"H","")))))))))</f>
        <v>H</v>
      </c>
      <c r="I5" s="7" t="s">
        <v>682</v>
      </c>
      <c r="J5" s="7" t="s">
        <v>17</v>
      </c>
    </row>
    <row r="6" spans="1:256" ht="63" customHeight="1" x14ac:dyDescent="0.25">
      <c r="A6" s="104"/>
      <c r="B6" s="6" t="s">
        <v>18</v>
      </c>
      <c r="C6" s="30" t="s">
        <v>14</v>
      </c>
      <c r="D6" s="30" t="s">
        <v>15</v>
      </c>
      <c r="E6" s="30" t="s">
        <v>14</v>
      </c>
      <c r="F6" s="30" t="s">
        <v>15</v>
      </c>
      <c r="G6" s="31" t="str">
        <f t="shared" si="0"/>
        <v>TH</v>
      </c>
      <c r="H6" s="32" t="str">
        <f t="shared" si="1"/>
        <v>H</v>
      </c>
      <c r="I6" s="33" t="s">
        <v>156</v>
      </c>
      <c r="J6" s="7" t="s">
        <v>17</v>
      </c>
    </row>
    <row r="7" spans="1:256" ht="135" x14ac:dyDescent="0.25">
      <c r="A7" s="103" t="s">
        <v>157</v>
      </c>
      <c r="B7" s="6" t="s">
        <v>20</v>
      </c>
      <c r="C7" s="30" t="s">
        <v>14</v>
      </c>
      <c r="D7" s="35" t="s">
        <v>15</v>
      </c>
      <c r="E7" s="30" t="s">
        <v>21</v>
      </c>
      <c r="F7" s="35" t="s">
        <v>21</v>
      </c>
      <c r="G7" s="31" t="str">
        <f t="shared" si="0"/>
        <v>H</v>
      </c>
      <c r="H7" s="32" t="str">
        <f t="shared" si="1"/>
        <v>M</v>
      </c>
      <c r="I7" s="33" t="s">
        <v>685</v>
      </c>
      <c r="J7" s="37" t="s">
        <v>231</v>
      </c>
    </row>
    <row r="8" spans="1:256" ht="150" x14ac:dyDescent="0.25">
      <c r="A8" s="105"/>
      <c r="B8" s="6" t="s">
        <v>22</v>
      </c>
      <c r="C8" s="54" t="s">
        <v>164</v>
      </c>
      <c r="D8" s="35" t="s">
        <v>23</v>
      </c>
      <c r="E8" s="54" t="s">
        <v>165</v>
      </c>
      <c r="F8" s="35" t="s">
        <v>23</v>
      </c>
      <c r="G8" s="55" t="s">
        <v>164</v>
      </c>
      <c r="H8" s="32" t="str">
        <f t="shared" si="1"/>
        <v>F</v>
      </c>
      <c r="I8" s="37" t="s">
        <v>539</v>
      </c>
      <c r="J8" s="7" t="s">
        <v>41</v>
      </c>
    </row>
    <row r="9" spans="1:256" ht="150" x14ac:dyDescent="0.25">
      <c r="A9" s="105"/>
      <c r="B9" s="6" t="s">
        <v>25</v>
      </c>
      <c r="C9" s="41" t="s">
        <v>23</v>
      </c>
      <c r="D9" s="44" t="s">
        <v>21</v>
      </c>
      <c r="E9" s="41" t="s">
        <v>21</v>
      </c>
      <c r="F9" s="35" t="s">
        <v>21</v>
      </c>
      <c r="G9" s="31" t="str">
        <f t="shared" si="0"/>
        <v>M</v>
      </c>
      <c r="H9" s="32" t="str">
        <f t="shared" si="1"/>
        <v>M</v>
      </c>
      <c r="I9" s="37" t="s">
        <v>540</v>
      </c>
      <c r="J9" s="37" t="s">
        <v>232</v>
      </c>
    </row>
    <row r="10" spans="1:256" ht="262.5" customHeight="1" x14ac:dyDescent="0.25">
      <c r="A10" s="105"/>
      <c r="B10" s="6" t="s">
        <v>26</v>
      </c>
      <c r="C10" s="54" t="s">
        <v>166</v>
      </c>
      <c r="D10" s="35" t="s">
        <v>15</v>
      </c>
      <c r="E10" s="30" t="s">
        <v>21</v>
      </c>
      <c r="F10" s="35" t="s">
        <v>21</v>
      </c>
      <c r="G10" s="55" t="s">
        <v>164</v>
      </c>
      <c r="H10" s="32" t="str">
        <f t="shared" si="1"/>
        <v>M</v>
      </c>
      <c r="I10" s="79" t="s">
        <v>541</v>
      </c>
      <c r="J10" s="80" t="s">
        <v>233</v>
      </c>
    </row>
    <row r="11" spans="1:256" ht="258.75" customHeight="1" x14ac:dyDescent="0.25">
      <c r="A11" s="105"/>
      <c r="B11" s="6" t="s">
        <v>27</v>
      </c>
      <c r="C11" s="54" t="s">
        <v>166</v>
      </c>
      <c r="D11" s="35" t="s">
        <v>15</v>
      </c>
      <c r="E11" s="30" t="s">
        <v>21</v>
      </c>
      <c r="F11" s="35" t="s">
        <v>21</v>
      </c>
      <c r="G11" s="55" t="s">
        <v>164</v>
      </c>
      <c r="H11" s="32" t="str">
        <f t="shared" si="1"/>
        <v>M</v>
      </c>
      <c r="I11" s="79" t="s">
        <v>541</v>
      </c>
      <c r="J11" s="80" t="s">
        <v>233</v>
      </c>
    </row>
    <row r="12" spans="1:256" ht="135" x14ac:dyDescent="0.25">
      <c r="A12" s="105"/>
      <c r="B12" s="6" t="s">
        <v>28</v>
      </c>
      <c r="C12" s="30" t="s">
        <v>21</v>
      </c>
      <c r="D12" s="35" t="s">
        <v>23</v>
      </c>
      <c r="E12" s="30" t="s">
        <v>15</v>
      </c>
      <c r="F12" s="35" t="s">
        <v>23</v>
      </c>
      <c r="G12" s="31" t="str">
        <f t="shared" si="0"/>
        <v>F</v>
      </c>
      <c r="H12" s="32" t="str">
        <f t="shared" si="1"/>
        <v>F</v>
      </c>
      <c r="I12" s="7" t="s">
        <v>676</v>
      </c>
      <c r="J12" s="7" t="s">
        <v>29</v>
      </c>
    </row>
    <row r="13" spans="1:256" ht="195" x14ac:dyDescent="0.25">
      <c r="A13" s="105"/>
      <c r="B13" s="6" t="s">
        <v>30</v>
      </c>
      <c r="C13" s="30" t="s">
        <v>15</v>
      </c>
      <c r="D13" s="35" t="s">
        <v>21</v>
      </c>
      <c r="E13" s="41" t="s">
        <v>15</v>
      </c>
      <c r="F13" s="35" t="s">
        <v>21</v>
      </c>
      <c r="G13" s="31" t="str">
        <f t="shared" si="0"/>
        <v>F</v>
      </c>
      <c r="H13" s="32" t="str">
        <f t="shared" si="1"/>
        <v>M</v>
      </c>
      <c r="I13" s="79" t="s">
        <v>542</v>
      </c>
      <c r="J13" s="37" t="s">
        <v>234</v>
      </c>
    </row>
    <row r="14" spans="1:256" ht="195" x14ac:dyDescent="0.25">
      <c r="A14" s="105"/>
      <c r="B14" s="6" t="s">
        <v>31</v>
      </c>
      <c r="C14" s="54" t="s">
        <v>166</v>
      </c>
      <c r="D14" s="35" t="s">
        <v>21</v>
      </c>
      <c r="E14" s="30" t="s">
        <v>21</v>
      </c>
      <c r="F14" s="35" t="s">
        <v>23</v>
      </c>
      <c r="G14" s="55" t="s">
        <v>164</v>
      </c>
      <c r="H14" s="32" t="str">
        <f t="shared" si="1"/>
        <v>F</v>
      </c>
      <c r="I14" s="37" t="s">
        <v>543</v>
      </c>
      <c r="J14" s="7" t="s">
        <v>42</v>
      </c>
    </row>
    <row r="15" spans="1:256" ht="90" x14ac:dyDescent="0.25">
      <c r="A15" s="97" t="s">
        <v>32</v>
      </c>
      <c r="B15" s="6" t="s">
        <v>33</v>
      </c>
      <c r="C15" s="54" t="s">
        <v>15</v>
      </c>
      <c r="D15" s="35" t="s">
        <v>21</v>
      </c>
      <c r="E15" s="30" t="s">
        <v>15</v>
      </c>
      <c r="F15" s="35" t="s">
        <v>21</v>
      </c>
      <c r="G15" s="31" t="str">
        <f t="shared" si="0"/>
        <v>F</v>
      </c>
      <c r="H15" s="32" t="str">
        <f t="shared" si="1"/>
        <v>M</v>
      </c>
      <c r="I15" s="37" t="s">
        <v>544</v>
      </c>
      <c r="J15" s="37" t="s">
        <v>235</v>
      </c>
    </row>
    <row r="16" spans="1:256" ht="165" x14ac:dyDescent="0.25">
      <c r="A16" s="98"/>
      <c r="B16" s="6" t="s">
        <v>34</v>
      </c>
      <c r="C16" s="32" t="s">
        <v>15</v>
      </c>
      <c r="D16" s="35" t="s">
        <v>21</v>
      </c>
      <c r="E16" s="43" t="s">
        <v>15</v>
      </c>
      <c r="F16" s="35" t="s">
        <v>21</v>
      </c>
      <c r="G16" s="31" t="str">
        <f t="shared" si="0"/>
        <v>F</v>
      </c>
      <c r="H16" s="32" t="str">
        <f t="shared" si="1"/>
        <v>M</v>
      </c>
      <c r="I16" s="8" t="s">
        <v>545</v>
      </c>
      <c r="J16" s="37" t="s">
        <v>236</v>
      </c>
    </row>
    <row r="17" spans="1:256" ht="15" customHeight="1" x14ac:dyDescent="0.25">
      <c r="A17" s="48" t="s">
        <v>170</v>
      </c>
      <c r="IV17"/>
    </row>
    <row r="18" spans="1:256" ht="15" customHeight="1" x14ac:dyDescent="0.25">
      <c r="A18" s="49" t="s">
        <v>173</v>
      </c>
      <c r="IV18"/>
    </row>
    <row r="19" spans="1:256" ht="15" customHeight="1" x14ac:dyDescent="0.25">
      <c r="A19" s="49" t="s">
        <v>237</v>
      </c>
      <c r="IV19"/>
    </row>
    <row r="20" spans="1:256" ht="15" customHeight="1" x14ac:dyDescent="0.25">
      <c r="A20" s="49" t="s">
        <v>238</v>
      </c>
      <c r="IV20"/>
    </row>
    <row r="21" spans="1:256" ht="15" customHeight="1" x14ac:dyDescent="0.25">
      <c r="A21" s="49" t="s">
        <v>239</v>
      </c>
      <c r="IV21"/>
    </row>
    <row r="22" spans="1:256" ht="15" customHeight="1" x14ac:dyDescent="0.25">
      <c r="A22" s="49" t="s">
        <v>240</v>
      </c>
      <c r="IV22"/>
    </row>
    <row r="23" spans="1:256" ht="15" customHeight="1" x14ac:dyDescent="0.25">
      <c r="A23" s="49" t="s">
        <v>241</v>
      </c>
      <c r="IV23"/>
    </row>
    <row r="24" spans="1:256" ht="15" customHeight="1" x14ac:dyDescent="0.25">
      <c r="A24" s="49" t="s">
        <v>242</v>
      </c>
      <c r="IV24"/>
    </row>
    <row r="25" spans="1:256" ht="15" customHeight="1" x14ac:dyDescent="0.25">
      <c r="A25" s="49" t="s">
        <v>220</v>
      </c>
      <c r="IV25"/>
    </row>
    <row r="26" spans="1:256" ht="15" customHeight="1" x14ac:dyDescent="0.25">
      <c r="A26" s="49" t="s">
        <v>180</v>
      </c>
      <c r="IV26"/>
    </row>
    <row r="27" spans="1:256" ht="15" customHeight="1" x14ac:dyDescent="0.25">
      <c r="A27" s="49" t="s">
        <v>182</v>
      </c>
      <c r="IV27"/>
    </row>
    <row r="28" spans="1:256" ht="15" customHeight="1" x14ac:dyDescent="0.25">
      <c r="A28" s="49" t="s">
        <v>189</v>
      </c>
      <c r="IV28"/>
    </row>
    <row r="29" spans="1:256" ht="15" customHeight="1" x14ac:dyDescent="0.25">
      <c r="A29" s="49" t="s">
        <v>243</v>
      </c>
      <c r="IV29"/>
    </row>
    <row r="30" spans="1:256" ht="15" customHeight="1" x14ac:dyDescent="0.25">
      <c r="A30" s="49" t="s">
        <v>190</v>
      </c>
      <c r="IV30"/>
    </row>
    <row r="31" spans="1:256" ht="15" customHeight="1" x14ac:dyDescent="0.25">
      <c r="A31" s="49" t="s">
        <v>603</v>
      </c>
      <c r="B31" s="28"/>
      <c r="C31" s="28"/>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8"/>
      <c r="BF31" s="28"/>
      <c r="BG31" s="28"/>
      <c r="BH31" s="28"/>
      <c r="BI31" s="28"/>
      <c r="BJ31" s="28"/>
      <c r="BK31" s="28"/>
      <c r="BL31" s="28"/>
      <c r="BM31" s="28"/>
      <c r="BN31" s="28"/>
      <c r="BO31" s="28"/>
      <c r="BP31" s="28"/>
      <c r="BQ31" s="28"/>
      <c r="BR31" s="28"/>
      <c r="BS31" s="28"/>
      <c r="BT31" s="28"/>
      <c r="BU31" s="28"/>
      <c r="BV31" s="28"/>
      <c r="BW31" s="28"/>
      <c r="BX31" s="28"/>
      <c r="BY31" s="28"/>
      <c r="BZ31" s="28"/>
      <c r="CA31" s="28"/>
      <c r="CB31" s="28"/>
      <c r="CC31" s="28"/>
      <c r="CD31" s="28"/>
      <c r="CE31" s="28"/>
      <c r="CF31" s="28"/>
      <c r="CG31" s="28"/>
      <c r="CH31" s="28"/>
      <c r="CI31" s="28"/>
      <c r="CJ31" s="28"/>
      <c r="CK31" s="28"/>
      <c r="CL31" s="28"/>
      <c r="CM31" s="28"/>
      <c r="CN31" s="28"/>
      <c r="CO31" s="28"/>
      <c r="CP31" s="28"/>
      <c r="CQ31" s="28"/>
      <c r="CR31" s="28"/>
      <c r="CS31" s="28"/>
      <c r="CT31" s="28"/>
      <c r="CU31" s="28"/>
      <c r="CV31" s="28"/>
      <c r="CW31" s="28"/>
      <c r="CX31" s="28"/>
      <c r="CY31" s="28"/>
      <c r="CZ31" s="28"/>
      <c r="DA31" s="28"/>
      <c r="DB31" s="28"/>
      <c r="DC31" s="28"/>
      <c r="DD31" s="28"/>
      <c r="DE31" s="28"/>
      <c r="DF31" s="28"/>
      <c r="DG31" s="28"/>
      <c r="DH31" s="28"/>
      <c r="DI31" s="28"/>
      <c r="DJ31" s="28"/>
      <c r="DK31" s="28"/>
      <c r="DL31" s="28"/>
      <c r="DM31" s="28"/>
      <c r="DN31" s="28"/>
      <c r="DO31" s="28"/>
      <c r="DP31" s="28"/>
      <c r="DQ31" s="28"/>
      <c r="DR31" s="28"/>
      <c r="DS31" s="28"/>
      <c r="DT31" s="28"/>
      <c r="DU31" s="28"/>
      <c r="DV31" s="28"/>
      <c r="DW31" s="28"/>
      <c r="DX31" s="28"/>
      <c r="DY31" s="28"/>
      <c r="DZ31" s="28"/>
      <c r="EA31" s="28"/>
      <c r="EB31" s="28"/>
      <c r="EC31" s="28"/>
      <c r="ED31" s="28"/>
      <c r="EE31" s="28"/>
      <c r="EF31" s="28"/>
      <c r="EG31" s="28"/>
      <c r="EH31" s="28"/>
      <c r="EI31" s="28"/>
      <c r="EJ31" s="28"/>
      <c r="EK31" s="28"/>
      <c r="EL31" s="28"/>
      <c r="EM31" s="28"/>
      <c r="EN31" s="28"/>
      <c r="EO31" s="28"/>
      <c r="EP31" s="28"/>
      <c r="EQ31" s="28"/>
      <c r="ER31" s="28"/>
      <c r="ES31" s="28"/>
      <c r="ET31" s="28"/>
      <c r="EU31" s="28"/>
      <c r="EV31" s="28"/>
      <c r="EW31" s="28"/>
      <c r="EX31" s="28"/>
      <c r="EY31" s="28"/>
      <c r="EZ31" s="28"/>
      <c r="FA31" s="28"/>
      <c r="FB31" s="28"/>
      <c r="FC31" s="28"/>
      <c r="FD31" s="28"/>
      <c r="FE31" s="28"/>
      <c r="FF31" s="28"/>
      <c r="FG31" s="28"/>
      <c r="FH31" s="28"/>
      <c r="FI31" s="28"/>
      <c r="FJ31" s="28"/>
      <c r="FK31" s="28"/>
      <c r="FL31" s="28"/>
      <c r="FM31" s="28"/>
      <c r="FN31" s="28"/>
      <c r="FO31" s="28"/>
      <c r="FP31" s="28"/>
      <c r="FQ31" s="28"/>
      <c r="FR31" s="28"/>
      <c r="FS31" s="28"/>
      <c r="FT31" s="28"/>
      <c r="FU31" s="28"/>
      <c r="FV31" s="28"/>
      <c r="FW31" s="28"/>
      <c r="FX31" s="28"/>
      <c r="FY31" s="28"/>
      <c r="FZ31" s="28"/>
      <c r="GA31" s="28"/>
      <c r="GB31" s="28"/>
      <c r="GC31" s="28"/>
      <c r="GD31" s="28"/>
      <c r="GE31" s="28"/>
      <c r="GF31" s="28"/>
      <c r="GG31" s="28"/>
      <c r="GH31" s="28"/>
      <c r="GI31" s="28"/>
      <c r="GJ31" s="28"/>
      <c r="GK31" s="28"/>
      <c r="GL31" s="28"/>
      <c r="GM31" s="28"/>
      <c r="GN31" s="28"/>
      <c r="GO31" s="28"/>
      <c r="GP31" s="28"/>
      <c r="GQ31" s="28"/>
      <c r="GR31" s="28"/>
      <c r="GS31" s="28"/>
      <c r="GT31" s="28"/>
      <c r="GU31" s="28"/>
      <c r="GV31" s="28"/>
      <c r="GW31" s="28"/>
      <c r="GX31" s="28"/>
      <c r="GY31" s="28"/>
      <c r="GZ31" s="28"/>
      <c r="HA31" s="28"/>
      <c r="HB31" s="28"/>
      <c r="HC31" s="28"/>
      <c r="HD31" s="28"/>
      <c r="HE31" s="28"/>
      <c r="HF31" s="28"/>
      <c r="HG31" s="28"/>
      <c r="HH31" s="28"/>
      <c r="HI31" s="28"/>
      <c r="HJ31" s="28"/>
      <c r="HK31" s="28"/>
      <c r="HL31" s="28"/>
      <c r="HM31" s="28"/>
      <c r="HN31" s="28"/>
      <c r="HO31" s="28"/>
      <c r="HP31" s="28"/>
      <c r="HQ31" s="28"/>
      <c r="HR31" s="28"/>
      <c r="HS31" s="28"/>
      <c r="HT31" s="28"/>
      <c r="HU31" s="28"/>
      <c r="HV31" s="28"/>
      <c r="HW31" s="28"/>
      <c r="HX31" s="28"/>
      <c r="HY31" s="28"/>
      <c r="HZ31" s="28"/>
      <c r="IA31" s="28"/>
      <c r="IB31" s="28"/>
      <c r="IC31" s="28"/>
      <c r="ID31" s="28"/>
      <c r="IE31" s="28"/>
      <c r="IF31" s="28"/>
      <c r="IG31" s="28"/>
      <c r="IH31" s="28"/>
      <c r="II31" s="28"/>
      <c r="IJ31" s="28"/>
      <c r="IK31" s="28"/>
      <c r="IL31" s="28"/>
      <c r="IM31" s="28"/>
      <c r="IN31" s="28"/>
      <c r="IO31" s="28"/>
      <c r="IP31" s="28"/>
      <c r="IQ31" s="28"/>
      <c r="IR31" s="28"/>
      <c r="IS31" s="28"/>
      <c r="IT31" s="28"/>
      <c r="IU31" s="28"/>
      <c r="IV31"/>
    </row>
    <row r="32" spans="1:256" ht="15" customHeight="1" x14ac:dyDescent="0.25">
      <c r="A32" s="49" t="s">
        <v>244</v>
      </c>
      <c r="IV32"/>
    </row>
    <row r="33" spans="1:256" ht="15" customHeight="1" x14ac:dyDescent="0.25">
      <c r="A33" s="49" t="s">
        <v>245</v>
      </c>
      <c r="IV33"/>
    </row>
    <row r="34" spans="1:256" ht="15" customHeight="1" x14ac:dyDescent="0.25">
      <c r="A34" s="49" t="s">
        <v>246</v>
      </c>
      <c r="IV34"/>
    </row>
    <row r="35" spans="1:256" ht="15" customHeight="1" x14ac:dyDescent="0.25">
      <c r="A35" s="49" t="s">
        <v>247</v>
      </c>
      <c r="IV35"/>
    </row>
    <row r="36" spans="1:256" ht="15" customHeight="1" x14ac:dyDescent="0.25">
      <c r="A36" s="49" t="s">
        <v>248</v>
      </c>
      <c r="IV36"/>
    </row>
    <row r="37" spans="1:256" ht="15" customHeight="1" x14ac:dyDescent="0.25">
      <c r="A37" s="49" t="s">
        <v>249</v>
      </c>
      <c r="IV37"/>
    </row>
    <row r="38" spans="1:256" ht="15" customHeight="1" x14ac:dyDescent="0.25">
      <c r="A38" s="49" t="s">
        <v>216</v>
      </c>
      <c r="IV38"/>
    </row>
    <row r="39" spans="1:256" ht="15" customHeight="1" x14ac:dyDescent="0.25">
      <c r="A39" s="49" t="s">
        <v>250</v>
      </c>
      <c r="IV39"/>
    </row>
    <row r="40" spans="1:256" ht="15" customHeight="1" x14ac:dyDescent="0.25">
      <c r="A40" s="49" t="s">
        <v>251</v>
      </c>
      <c r="IV40"/>
    </row>
    <row r="41" spans="1:256" ht="15" customHeight="1" x14ac:dyDescent="0.25">
      <c r="A41" s="48" t="s">
        <v>218</v>
      </c>
      <c r="IV41"/>
    </row>
    <row r="42" spans="1:256" ht="15" customHeight="1" x14ac:dyDescent="0.25">
      <c r="A42" s="49" t="s">
        <v>546</v>
      </c>
      <c r="IV42"/>
    </row>
    <row r="43" spans="1:256" ht="15" customHeight="1" x14ac:dyDescent="0.25">
      <c r="IV43"/>
    </row>
  </sheetData>
  <mergeCells count="5">
    <mergeCell ref="A15:A16"/>
    <mergeCell ref="B1:J1"/>
    <mergeCell ref="B2:J2"/>
    <mergeCell ref="A5:A6"/>
    <mergeCell ref="A7:A14"/>
  </mergeCells>
  <conditionalFormatting sqref="G5:G16">
    <cfRule type="containsText" dxfId="111" priority="1" stopIfTrue="1" operator="containsText" text="V">
      <formula>NOT(ISERROR(FIND(UPPER("V"),UPPER(G5))))</formula>
      <formula>"V"</formula>
    </cfRule>
    <cfRule type="containsText" dxfId="110" priority="2" stopIfTrue="1" operator="containsText" text="NA">
      <formula>NOT(ISERROR(FIND(UPPER("NA"),UPPER(G5))))</formula>
      <formula>"NA"</formula>
    </cfRule>
    <cfRule type="beginsWith" dxfId="109" priority="3" stopIfTrue="1" operator="beginsWith" text="F">
      <formula>FIND(UPPER("F"),UPPER(G5))=1</formula>
      <formula>"F"</formula>
    </cfRule>
    <cfRule type="containsText" dxfId="108" priority="4" stopIfTrue="1" operator="containsText" text="M">
      <formula>NOT(ISERROR(FIND(UPPER("M"),UPPER(G5))))</formula>
      <formula>"M"</formula>
    </cfRule>
    <cfRule type="containsText" dxfId="107" priority="5" stopIfTrue="1" operator="containsText" text="TH">
      <formula>NOT(ISERROR(FIND(UPPER("TH"),UPPER(G5))))</formula>
      <formula>"TH"</formula>
    </cfRule>
    <cfRule type="containsText" dxfId="106" priority="6" stopIfTrue="1" operator="containsText" text="H">
      <formula>NOT(ISERROR(FIND(UPPER("H"),UPPER(G5))))</formula>
      <formula>"H"</formula>
    </cfRule>
    <cfRule type="beginsWith" dxfId="105" priority="7" stopIfTrue="1" operator="beginsWith" text="TF">
      <formula>FIND(UPPER("TF"),UPPER(G5))=1</formula>
      <formula>"TF"</formula>
    </cfRule>
  </conditionalFormatting>
  <hyperlinks>
    <hyperlink ref="B2:J2" r:id="rId1" display="https://inpn.mnhn.fr/habitat/cd_hab/7194" xr:uid="{B0D574E2-88F7-C74A-86A5-B26D54F8AA20}"/>
    <hyperlink ref="B1:J1" r:id="rId2" display="Roches ou blocs circalittoraux côtiers à communautés faunistiques de forts courants" xr:uid="{C53952F3-8312-3245-8992-8BFF0AF31500}"/>
    <hyperlink ref="A20" r:id="rId3" display="http://www.marlin.ac.uk/species/detail/1187" xr:uid="{58678B1F-8FF8-4C08-A70A-A1E8A9D54231}"/>
    <hyperlink ref="A25" r:id="rId4" display="http://www.marlin.ac.uk/species/detail/1967" xr:uid="{103FACA3-F79F-46E7-A2F4-40A6AE2CD481}"/>
    <hyperlink ref="A34" r:id="rId5" display="https://www.marlin.ac.uk/habitat/detail/1053" xr:uid="{98425DB4-1337-4E7E-AA72-50D376DD671D}"/>
    <hyperlink ref="A35" r:id="rId6" display="https://www.marlin.ac.uk/habitat/detail/349" xr:uid="{206ABED0-E224-4661-8E6B-C51E17E87F79}"/>
    <hyperlink ref="A36" r:id="rId7" display="https://www.marlin.ac.uk/habitat/detail/348" xr:uid="{5329761D-E4B5-4814-B957-36885697C932}"/>
    <hyperlink ref="A37" r:id="rId8" display="https://www.marlin.ac.uk/habitat/detail/1171" xr:uid="{1339D758-D2C1-4CED-936B-7CCD46CDF5B5}"/>
    <hyperlink ref="A40" r:id="rId9" display="http://dx.doi.org/10.1016/j.ecss.2007.07.012" xr:uid="{4A011AA2-EDF3-4C53-A456-D6682A049922}"/>
  </hyperlinks>
  <pageMargins left="0.7" right="0.7" top="0.75" bottom="0.75" header="0.3" footer="0.3"/>
  <pageSetup orientation="landscape" r:id="rId10"/>
  <headerFooter>
    <oddFooter>&amp;C&amp;"Helvetica Neue,Regular"&amp;12&amp;K000000&amp;P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V37"/>
  <sheetViews>
    <sheetView showGridLines="0" zoomScale="70" zoomScaleNormal="70" workbookViewId="0">
      <selection activeCell="I13" sqref="I13"/>
    </sheetView>
  </sheetViews>
  <sheetFormatPr baseColWidth="10" defaultColWidth="11.42578125" defaultRowHeight="15" customHeight="1" x14ac:dyDescent="0.25"/>
  <cols>
    <col min="1" max="1" width="17.28515625" style="11" customWidth="1"/>
    <col min="2" max="2" width="29.28515625" style="11" customWidth="1"/>
    <col min="3" max="3" width="8.28515625" style="11" customWidth="1"/>
    <col min="4" max="4" width="10.42578125" style="11" customWidth="1"/>
    <col min="5" max="5" width="7.28515625" style="11" customWidth="1"/>
    <col min="6" max="6" width="10" style="11" customWidth="1"/>
    <col min="7" max="7" width="9.28515625" style="11" customWidth="1"/>
    <col min="8" max="8" width="11.85546875" style="11" customWidth="1"/>
    <col min="9" max="9" width="81.42578125" style="11" customWidth="1"/>
    <col min="10" max="10" width="84.28515625" style="11" customWidth="1"/>
    <col min="11" max="256" width="11.42578125" style="11" customWidth="1"/>
  </cols>
  <sheetData>
    <row r="1" spans="1:256" ht="21" customHeight="1" x14ac:dyDescent="0.25">
      <c r="A1" s="2" t="s">
        <v>43</v>
      </c>
      <c r="B1" s="99" t="s">
        <v>44</v>
      </c>
      <c r="C1" s="99"/>
      <c r="D1" s="99"/>
      <c r="E1" s="99"/>
      <c r="F1" s="99"/>
      <c r="G1" s="99"/>
      <c r="H1" s="99"/>
      <c r="I1" s="99"/>
      <c r="J1" s="100"/>
    </row>
    <row r="2" spans="1:256" ht="21" customHeight="1" x14ac:dyDescent="0.25">
      <c r="A2" s="3" t="s">
        <v>1</v>
      </c>
      <c r="B2" s="101">
        <v>7195</v>
      </c>
      <c r="C2" s="101"/>
      <c r="D2" s="101"/>
      <c r="E2" s="101"/>
      <c r="F2" s="101"/>
      <c r="G2" s="101"/>
      <c r="H2" s="101"/>
      <c r="I2" s="101"/>
      <c r="J2" s="102"/>
    </row>
    <row r="3" spans="1:256" s="68" customFormat="1" ht="21" customHeight="1" x14ac:dyDescent="0.25">
      <c r="A3" s="88" t="s">
        <v>547</v>
      </c>
      <c r="C3" s="66"/>
      <c r="D3" s="66"/>
      <c r="E3" s="66"/>
      <c r="F3" s="66"/>
      <c r="G3" s="66"/>
      <c r="H3" s="66"/>
      <c r="I3" s="66"/>
      <c r="J3" s="66"/>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c r="IP3" s="67"/>
      <c r="IQ3" s="67"/>
      <c r="IR3" s="67"/>
      <c r="IS3" s="67"/>
      <c r="IT3" s="67"/>
      <c r="IU3" s="67"/>
      <c r="IV3" s="67"/>
    </row>
    <row r="4" spans="1:256" ht="15" customHeight="1" x14ac:dyDescent="0.25">
      <c r="A4" s="6" t="s">
        <v>2</v>
      </c>
      <c r="B4" s="29" t="s">
        <v>3</v>
      </c>
      <c r="C4" s="4" t="s">
        <v>4</v>
      </c>
      <c r="D4" s="4" t="s">
        <v>5</v>
      </c>
      <c r="E4" s="4" t="s">
        <v>6</v>
      </c>
      <c r="F4" s="4" t="s">
        <v>7</v>
      </c>
      <c r="G4" s="5" t="s">
        <v>8</v>
      </c>
      <c r="H4" s="5" t="s">
        <v>9</v>
      </c>
      <c r="I4" s="6" t="s">
        <v>10</v>
      </c>
      <c r="J4" s="6" t="s">
        <v>11</v>
      </c>
    </row>
    <row r="5" spans="1:256" ht="54.6" customHeight="1" x14ac:dyDescent="0.25">
      <c r="A5" s="103" t="s">
        <v>12</v>
      </c>
      <c r="B5" s="6" t="s">
        <v>13</v>
      </c>
      <c r="C5" s="30" t="s">
        <v>14</v>
      </c>
      <c r="D5" s="30" t="s">
        <v>15</v>
      </c>
      <c r="E5" s="30" t="s">
        <v>14</v>
      </c>
      <c r="F5" s="30" t="s">
        <v>15</v>
      </c>
      <c r="G5" s="31" t="str">
        <f t="shared" ref="G5:G16"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32" t="str">
        <f t="shared" ref="H5:H16" si="1">IF(AND(D5="F",F5="F"),"F",IF(AND(D5="F",F5="M"),"F",IF(AND(D5="F",F5="H"),"F",IF(AND(D5="M",F5="F"),"F",IF(AND(D5="M",F5="M"),"M",IF(AND(D5="M",F5="H"),"M",IF(AND(D5="H",F5="F"),"F",IF(AND(D5="H",F5="M"),"M",IF(AND(D5="H",F5="H"),"H","")))))))))</f>
        <v>H</v>
      </c>
      <c r="I5" s="7" t="s">
        <v>682</v>
      </c>
      <c r="J5" s="7" t="s">
        <v>17</v>
      </c>
    </row>
    <row r="6" spans="1:256" ht="63" customHeight="1" x14ac:dyDescent="0.25">
      <c r="A6" s="104"/>
      <c r="B6" s="6" t="s">
        <v>18</v>
      </c>
      <c r="C6" s="30" t="s">
        <v>14</v>
      </c>
      <c r="D6" s="30" t="s">
        <v>15</v>
      </c>
      <c r="E6" s="30" t="s">
        <v>14</v>
      </c>
      <c r="F6" s="30" t="s">
        <v>15</v>
      </c>
      <c r="G6" s="31" t="str">
        <f t="shared" si="0"/>
        <v>TH</v>
      </c>
      <c r="H6" s="32" t="str">
        <f t="shared" si="1"/>
        <v>H</v>
      </c>
      <c r="I6" s="7" t="s">
        <v>19</v>
      </c>
      <c r="J6" s="7" t="s">
        <v>17</v>
      </c>
    </row>
    <row r="7" spans="1:256" ht="135" x14ac:dyDescent="0.25">
      <c r="A7" s="103" t="s">
        <v>158</v>
      </c>
      <c r="B7" s="6" t="s">
        <v>20</v>
      </c>
      <c r="C7" s="30" t="s">
        <v>14</v>
      </c>
      <c r="D7" s="35" t="s">
        <v>15</v>
      </c>
      <c r="E7" s="30" t="s">
        <v>21</v>
      </c>
      <c r="F7" s="35" t="s">
        <v>21</v>
      </c>
      <c r="G7" s="31" t="str">
        <f t="shared" si="0"/>
        <v>H</v>
      </c>
      <c r="H7" s="32" t="str">
        <f t="shared" si="1"/>
        <v>M</v>
      </c>
      <c r="I7" s="79" t="s">
        <v>686</v>
      </c>
      <c r="J7" s="37" t="s">
        <v>253</v>
      </c>
    </row>
    <row r="8" spans="1:256" ht="135" x14ac:dyDescent="0.25">
      <c r="A8" s="105"/>
      <c r="B8" s="6" t="s">
        <v>22</v>
      </c>
      <c r="C8" s="54" t="s">
        <v>166</v>
      </c>
      <c r="D8" s="35" t="s">
        <v>23</v>
      </c>
      <c r="E8" s="54" t="s">
        <v>164</v>
      </c>
      <c r="F8" s="35" t="s">
        <v>23</v>
      </c>
      <c r="G8" s="55" t="s">
        <v>164</v>
      </c>
      <c r="H8" s="32" t="str">
        <f t="shared" si="1"/>
        <v>F</v>
      </c>
      <c r="I8" s="47" t="s">
        <v>548</v>
      </c>
      <c r="J8" s="37" t="s">
        <v>254</v>
      </c>
    </row>
    <row r="9" spans="1:256" ht="135" x14ac:dyDescent="0.25">
      <c r="A9" s="105"/>
      <c r="B9" s="6" t="s">
        <v>25</v>
      </c>
      <c r="C9" s="30" t="s">
        <v>23</v>
      </c>
      <c r="D9" s="35" t="s">
        <v>21</v>
      </c>
      <c r="E9" s="30" t="s">
        <v>21</v>
      </c>
      <c r="F9" s="35" t="s">
        <v>21</v>
      </c>
      <c r="G9" s="31" t="str">
        <f t="shared" si="0"/>
        <v>M</v>
      </c>
      <c r="H9" s="32" t="str">
        <f t="shared" si="1"/>
        <v>M</v>
      </c>
      <c r="I9" s="79" t="s">
        <v>549</v>
      </c>
      <c r="J9" s="37" t="s">
        <v>255</v>
      </c>
    </row>
    <row r="10" spans="1:256" ht="174.75" customHeight="1" x14ac:dyDescent="0.25">
      <c r="A10" s="105"/>
      <c r="B10" s="6" t="s">
        <v>26</v>
      </c>
      <c r="C10" s="30" t="s">
        <v>14</v>
      </c>
      <c r="D10" s="35" t="s">
        <v>15</v>
      </c>
      <c r="E10" s="30" t="s">
        <v>21</v>
      </c>
      <c r="F10" s="35" t="s">
        <v>21</v>
      </c>
      <c r="G10" s="31" t="str">
        <f t="shared" si="0"/>
        <v>H</v>
      </c>
      <c r="H10" s="32" t="str">
        <f t="shared" si="1"/>
        <v>M</v>
      </c>
      <c r="I10" s="79" t="s">
        <v>550</v>
      </c>
      <c r="J10" s="79" t="s">
        <v>256</v>
      </c>
    </row>
    <row r="11" spans="1:256" ht="174.75" customHeight="1" x14ac:dyDescent="0.25">
      <c r="A11" s="105"/>
      <c r="B11" s="6" t="s">
        <v>27</v>
      </c>
      <c r="C11" s="30" t="s">
        <v>14</v>
      </c>
      <c r="D11" s="35" t="s">
        <v>15</v>
      </c>
      <c r="E11" s="30" t="s">
        <v>21</v>
      </c>
      <c r="F11" s="35" t="s">
        <v>21</v>
      </c>
      <c r="G11" s="31" t="str">
        <f t="shared" si="0"/>
        <v>H</v>
      </c>
      <c r="H11" s="32" t="str">
        <f t="shared" si="1"/>
        <v>M</v>
      </c>
      <c r="I11" s="79" t="s">
        <v>551</v>
      </c>
      <c r="J11" s="79" t="s">
        <v>256</v>
      </c>
    </row>
    <row r="12" spans="1:256" ht="180" x14ac:dyDescent="0.25">
      <c r="A12" s="105"/>
      <c r="B12" s="6" t="s">
        <v>28</v>
      </c>
      <c r="C12" s="30" t="s">
        <v>23</v>
      </c>
      <c r="D12" s="35" t="s">
        <v>23</v>
      </c>
      <c r="E12" s="30" t="s">
        <v>21</v>
      </c>
      <c r="F12" s="35" t="s">
        <v>23</v>
      </c>
      <c r="G12" s="31" t="str">
        <f t="shared" si="0"/>
        <v>M</v>
      </c>
      <c r="H12" s="32" t="str">
        <f t="shared" si="1"/>
        <v>F</v>
      </c>
      <c r="I12" s="79" t="s">
        <v>677</v>
      </c>
      <c r="J12" s="7" t="s">
        <v>29</v>
      </c>
    </row>
    <row r="13" spans="1:256" ht="240" x14ac:dyDescent="0.25">
      <c r="A13" s="105"/>
      <c r="B13" s="6" t="s">
        <v>30</v>
      </c>
      <c r="C13" s="30" t="s">
        <v>21</v>
      </c>
      <c r="D13" s="35" t="s">
        <v>21</v>
      </c>
      <c r="E13" s="54" t="s">
        <v>164</v>
      </c>
      <c r="F13" s="35" t="s">
        <v>21</v>
      </c>
      <c r="G13" s="55" t="s">
        <v>164</v>
      </c>
      <c r="H13" s="32" t="str">
        <f t="shared" si="1"/>
        <v>M</v>
      </c>
      <c r="I13" s="47" t="s">
        <v>699</v>
      </c>
      <c r="J13" s="37" t="s">
        <v>257</v>
      </c>
    </row>
    <row r="14" spans="1:256" ht="180" x14ac:dyDescent="0.25">
      <c r="A14" s="105"/>
      <c r="B14" s="6" t="s">
        <v>31</v>
      </c>
      <c r="C14" s="54" t="s">
        <v>252</v>
      </c>
      <c r="D14" s="35" t="s">
        <v>21</v>
      </c>
      <c r="E14" s="54" t="s">
        <v>164</v>
      </c>
      <c r="F14" s="35" t="s">
        <v>21</v>
      </c>
      <c r="G14" s="55" t="s">
        <v>165</v>
      </c>
      <c r="H14" s="32" t="str">
        <f t="shared" si="1"/>
        <v>M</v>
      </c>
      <c r="I14" s="47" t="s">
        <v>700</v>
      </c>
      <c r="J14" s="37" t="s">
        <v>258</v>
      </c>
    </row>
    <row r="15" spans="1:256" ht="150" x14ac:dyDescent="0.25">
      <c r="A15" s="97" t="s">
        <v>32</v>
      </c>
      <c r="B15" s="6" t="s">
        <v>33</v>
      </c>
      <c r="C15" s="30" t="s">
        <v>21</v>
      </c>
      <c r="D15" s="35" t="s">
        <v>21</v>
      </c>
      <c r="E15" s="30" t="s">
        <v>15</v>
      </c>
      <c r="F15" s="35" t="s">
        <v>21</v>
      </c>
      <c r="G15" s="31" t="str">
        <f t="shared" si="0"/>
        <v>F</v>
      </c>
      <c r="H15" s="32" t="str">
        <f t="shared" si="1"/>
        <v>M</v>
      </c>
      <c r="I15" s="79" t="s">
        <v>552</v>
      </c>
      <c r="J15" s="37" t="s">
        <v>259</v>
      </c>
    </row>
    <row r="16" spans="1:256" ht="165" x14ac:dyDescent="0.25">
      <c r="A16" s="98"/>
      <c r="B16" s="6" t="s">
        <v>34</v>
      </c>
      <c r="C16" s="43" t="s">
        <v>15</v>
      </c>
      <c r="D16" s="35" t="s">
        <v>21</v>
      </c>
      <c r="E16" s="32" t="s">
        <v>15</v>
      </c>
      <c r="F16" s="35" t="s">
        <v>21</v>
      </c>
      <c r="G16" s="31" t="str">
        <f t="shared" si="0"/>
        <v>F</v>
      </c>
      <c r="H16" s="32" t="str">
        <f t="shared" si="1"/>
        <v>M</v>
      </c>
      <c r="I16" s="37" t="s">
        <v>553</v>
      </c>
      <c r="J16" s="37" t="s">
        <v>260</v>
      </c>
    </row>
    <row r="17" spans="1:256" ht="15" customHeight="1" x14ac:dyDescent="0.25">
      <c r="A17" s="48" t="s">
        <v>170</v>
      </c>
      <c r="IV17"/>
    </row>
    <row r="18" spans="1:256" ht="15" customHeight="1" x14ac:dyDescent="0.25">
      <c r="A18" s="49" t="s">
        <v>261</v>
      </c>
      <c r="IV18"/>
    </row>
    <row r="19" spans="1:256" ht="15" customHeight="1" x14ac:dyDescent="0.25">
      <c r="A19" s="49" t="s">
        <v>173</v>
      </c>
      <c r="IV19"/>
    </row>
    <row r="20" spans="1:256" ht="15" customHeight="1" x14ac:dyDescent="0.25">
      <c r="A20" s="49" t="s">
        <v>262</v>
      </c>
      <c r="IV20"/>
    </row>
    <row r="21" spans="1:256" ht="15" customHeight="1" x14ac:dyDescent="0.25">
      <c r="A21" s="49" t="s">
        <v>239</v>
      </c>
      <c r="IV21"/>
    </row>
    <row r="22" spans="1:256" ht="15" customHeight="1" x14ac:dyDescent="0.25">
      <c r="A22" s="49" t="s">
        <v>179</v>
      </c>
      <c r="IV22"/>
    </row>
    <row r="23" spans="1:256" ht="15" customHeight="1" x14ac:dyDescent="0.25">
      <c r="A23" s="49" t="s">
        <v>180</v>
      </c>
      <c r="IV23"/>
    </row>
    <row r="24" spans="1:256" ht="15" customHeight="1" x14ac:dyDescent="0.25">
      <c r="A24" s="49" t="s">
        <v>187</v>
      </c>
      <c r="IV24"/>
    </row>
    <row r="25" spans="1:256" ht="15" customHeight="1" x14ac:dyDescent="0.25">
      <c r="A25" s="49" t="s">
        <v>263</v>
      </c>
      <c r="IV25"/>
    </row>
    <row r="26" spans="1:256" ht="15" customHeight="1" x14ac:dyDescent="0.25">
      <c r="A26" s="49" t="s">
        <v>264</v>
      </c>
      <c r="IV26"/>
    </row>
    <row r="27" spans="1:256" ht="15" customHeight="1" x14ac:dyDescent="0.25">
      <c r="A27" s="49" t="s">
        <v>265</v>
      </c>
      <c r="IV27"/>
    </row>
    <row r="28" spans="1:256" ht="15" customHeight="1" x14ac:dyDescent="0.25">
      <c r="A28" s="49" t="s">
        <v>266</v>
      </c>
      <c r="IV28"/>
    </row>
    <row r="29" spans="1:256" ht="15" customHeight="1" x14ac:dyDescent="0.25">
      <c r="A29" s="49" t="s">
        <v>267</v>
      </c>
      <c r="IV29"/>
    </row>
    <row r="30" spans="1:256" ht="15" customHeight="1" x14ac:dyDescent="0.25">
      <c r="A30" s="49" t="s">
        <v>268</v>
      </c>
      <c r="IV30"/>
    </row>
    <row r="31" spans="1:256" ht="15" customHeight="1" x14ac:dyDescent="0.25">
      <c r="A31" s="49" t="s">
        <v>269</v>
      </c>
      <c r="IV31"/>
    </row>
    <row r="32" spans="1:256" ht="15" customHeight="1" x14ac:dyDescent="0.25">
      <c r="A32" s="49" t="s">
        <v>203</v>
      </c>
      <c r="IV32"/>
    </row>
    <row r="33" spans="1:256" ht="15" customHeight="1" x14ac:dyDescent="0.25">
      <c r="A33" s="49" t="s">
        <v>204</v>
      </c>
      <c r="IV33"/>
    </row>
    <row r="34" spans="1:256" ht="15" customHeight="1" x14ac:dyDescent="0.25">
      <c r="A34" s="49" t="s">
        <v>217</v>
      </c>
      <c r="IV34"/>
    </row>
    <row r="35" spans="1:256" ht="15" customHeight="1" x14ac:dyDescent="0.25">
      <c r="A35" s="56" t="s">
        <v>218</v>
      </c>
      <c r="IV35"/>
    </row>
    <row r="36" spans="1:256" ht="15" customHeight="1" x14ac:dyDescent="0.25">
      <c r="A36" s="49" t="s">
        <v>623</v>
      </c>
      <c r="IV36"/>
    </row>
    <row r="37" spans="1:256" ht="15" customHeight="1" x14ac:dyDescent="0.25">
      <c r="IV37"/>
    </row>
  </sheetData>
  <mergeCells count="5">
    <mergeCell ref="A15:A16"/>
    <mergeCell ref="B1:J1"/>
    <mergeCell ref="B2:J2"/>
    <mergeCell ref="A5:A6"/>
    <mergeCell ref="A7:A14"/>
  </mergeCells>
  <conditionalFormatting sqref="G5:G16">
    <cfRule type="containsText" dxfId="104" priority="1" stopIfTrue="1" operator="containsText" text="V">
      <formula>NOT(ISERROR(FIND(UPPER("V"),UPPER(G5))))</formula>
      <formula>"V"</formula>
    </cfRule>
    <cfRule type="containsText" dxfId="103" priority="2" stopIfTrue="1" operator="containsText" text="NA">
      <formula>NOT(ISERROR(FIND(UPPER("NA"),UPPER(G5))))</formula>
      <formula>"NA"</formula>
    </cfRule>
    <cfRule type="beginsWith" dxfId="102" priority="3" stopIfTrue="1" operator="beginsWith" text="F">
      <formula>FIND(UPPER("F"),UPPER(G5))=1</formula>
      <formula>"F"</formula>
    </cfRule>
    <cfRule type="containsText" dxfId="101" priority="4" stopIfTrue="1" operator="containsText" text="M">
      <formula>NOT(ISERROR(FIND(UPPER("M"),UPPER(G5))))</formula>
      <formula>"M"</formula>
    </cfRule>
    <cfRule type="containsText" dxfId="100" priority="5" stopIfTrue="1" operator="containsText" text="TH">
      <formula>NOT(ISERROR(FIND(UPPER("TH"),UPPER(G5))))</formula>
      <formula>"TH"</formula>
    </cfRule>
    <cfRule type="containsText" dxfId="99" priority="6" stopIfTrue="1" operator="containsText" text="H">
      <formula>NOT(ISERROR(FIND(UPPER("H"),UPPER(G5))))</formula>
      <formula>"H"</formula>
    </cfRule>
    <cfRule type="beginsWith" dxfId="98" priority="7" stopIfTrue="1" operator="beginsWith" text="TF">
      <formula>FIND(UPPER("TF"),UPPER(G5))=1</formula>
      <formula>"TF"</formula>
    </cfRule>
  </conditionalFormatting>
  <hyperlinks>
    <hyperlink ref="B2:J2" r:id="rId1" display="https://inpn.mnhn.fr/habitat/cd_hab/7195" xr:uid="{CD6C3027-7DC3-0846-9D78-CC5DFE4651DF}"/>
    <hyperlink ref="B1:J1" r:id="rId2" display="Roches ou blocs circalittoraux côtiers de milieux à hydrodynamisme quasiment nul" xr:uid="{C01463C9-6B96-624C-BB59-1F06FC9158CB}"/>
    <hyperlink ref="A28" r:id="rId3" display="https://www.marlin.ac.uk/habitat/detail/1075" xr:uid="{16CF4B2A-9BC0-4C9B-8467-7F47FEEBD962}"/>
    <hyperlink ref="A29" r:id="rId4" display="https://www.marlin.ac.uk/habitat/detail/1162" xr:uid="{19488E72-239E-459A-9315-F4E1C0FB5799}"/>
  </hyperlinks>
  <pageMargins left="0.7" right="0.7" top="0.75" bottom="0.75" header="0.3" footer="0.3"/>
  <pageSetup orientation="landscape"/>
  <headerFooter>
    <oddFooter>&amp;C&amp;"Helvetica Neue,Regular"&amp;12&amp;K000000&amp;P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V30"/>
  <sheetViews>
    <sheetView showGridLines="0" zoomScale="70" zoomScaleNormal="70" workbookViewId="0">
      <selection activeCell="I7" sqref="I7"/>
    </sheetView>
  </sheetViews>
  <sheetFormatPr baseColWidth="10" defaultColWidth="11.42578125" defaultRowHeight="15" customHeight="1" x14ac:dyDescent="0.25"/>
  <cols>
    <col min="1" max="1" width="17.28515625" style="12" customWidth="1"/>
    <col min="2" max="2" width="29.28515625" style="12" customWidth="1"/>
    <col min="3" max="3" width="8.28515625" style="45" customWidth="1"/>
    <col min="4" max="4" width="10.42578125" style="45" customWidth="1"/>
    <col min="5" max="5" width="7.28515625" style="45" customWidth="1"/>
    <col min="6" max="6" width="10" style="45" customWidth="1"/>
    <col min="7" max="7" width="9.28515625" style="45" customWidth="1"/>
    <col min="8" max="8" width="11.85546875" style="45" customWidth="1"/>
    <col min="9" max="9" width="81.42578125" style="12" customWidth="1"/>
    <col min="10" max="10" width="84.28515625" style="12" customWidth="1"/>
    <col min="11" max="256" width="11.42578125" style="12" customWidth="1"/>
  </cols>
  <sheetData>
    <row r="1" spans="1:256" ht="21" customHeight="1" x14ac:dyDescent="0.25">
      <c r="A1" s="2" t="s">
        <v>45</v>
      </c>
      <c r="B1" s="99" t="s">
        <v>46</v>
      </c>
      <c r="C1" s="99"/>
      <c r="D1" s="99"/>
      <c r="E1" s="99"/>
      <c r="F1" s="99"/>
      <c r="G1" s="99"/>
      <c r="H1" s="99"/>
      <c r="I1" s="99"/>
      <c r="J1" s="100"/>
    </row>
    <row r="2" spans="1:256" ht="21" customHeight="1" x14ac:dyDescent="0.25">
      <c r="A2" s="3" t="s">
        <v>1</v>
      </c>
      <c r="B2" s="101">
        <v>7196</v>
      </c>
      <c r="C2" s="101"/>
      <c r="D2" s="101"/>
      <c r="E2" s="101"/>
      <c r="F2" s="101"/>
      <c r="G2" s="101"/>
      <c r="H2" s="101"/>
      <c r="I2" s="101"/>
      <c r="J2" s="102"/>
    </row>
    <row r="3" spans="1:256" s="68" customFormat="1" ht="21" customHeight="1" x14ac:dyDescent="0.25">
      <c r="A3" s="88" t="s">
        <v>554</v>
      </c>
      <c r="C3" s="66"/>
      <c r="D3" s="66"/>
      <c r="E3" s="66"/>
      <c r="F3" s="66"/>
      <c r="G3" s="66"/>
      <c r="H3" s="66"/>
      <c r="I3" s="66"/>
      <c r="J3" s="66"/>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c r="IP3" s="67"/>
      <c r="IQ3" s="67"/>
      <c r="IR3" s="67"/>
      <c r="IS3" s="67"/>
      <c r="IT3" s="67"/>
      <c r="IU3" s="67"/>
      <c r="IV3" s="67"/>
    </row>
    <row r="4" spans="1:256" ht="15" customHeight="1" x14ac:dyDescent="0.25">
      <c r="A4" s="6" t="s">
        <v>2</v>
      </c>
      <c r="B4" s="29" t="s">
        <v>3</v>
      </c>
      <c r="C4" s="39" t="s">
        <v>4</v>
      </c>
      <c r="D4" s="39" t="s">
        <v>5</v>
      </c>
      <c r="E4" s="39" t="s">
        <v>6</v>
      </c>
      <c r="F4" s="39" t="s">
        <v>7</v>
      </c>
      <c r="G4" s="40" t="s">
        <v>8</v>
      </c>
      <c r="H4" s="40" t="s">
        <v>9</v>
      </c>
      <c r="I4" s="6" t="s">
        <v>10</v>
      </c>
      <c r="J4" s="6" t="s">
        <v>11</v>
      </c>
    </row>
    <row r="5" spans="1:256" ht="54.6" customHeight="1" x14ac:dyDescent="0.25">
      <c r="A5" s="103" t="s">
        <v>12</v>
      </c>
      <c r="B5" s="6" t="s">
        <v>13</v>
      </c>
      <c r="C5" s="41" t="s">
        <v>14</v>
      </c>
      <c r="D5" s="41" t="s">
        <v>15</v>
      </c>
      <c r="E5" s="41" t="s">
        <v>14</v>
      </c>
      <c r="F5" s="41" t="s">
        <v>15</v>
      </c>
      <c r="G5" s="42" t="str">
        <f t="shared" ref="G5:G16" si="0">IF(AND(C5="F",E5="F"),"H",IF(AND(C5="F",E5="A"),"H",IF(AND(C5="A",E5="F"),"H",IF(AND(C5="A",E5="M"),"H",IF(AND(C5="A",E5="A"),"TH",IF(AND(C5="A",E5="H"),"M",IF(AND(C5="A",E5="TH"),"F",IF(AND(C5="F",E5="M"),"M",IF(AND(C5="F",E5="H"),"M",IF(AND(C5="F",E5="TH"),"F",IF(AND(C5="M",E5="A"),"H",IF(AND(C5="M",E5="F"),"M",IF(AND(C5="M",E5="M"),"M",IF(AND(C5="M",E5="H"),"F",IF(AND(C5="M",E5="TH"),"F",IF(AND(C5="H",E5="A"),"M",IF(AND(C5="H",E5="F"),"M",IF(AND(C5="H",E5="M"),"F",IF(AND(C5="H",E5="H"),"F",IF(AND(C5="H",E5="TH"),"TF",IF(OR(C5="NA",E5="NA"),"NA","V")))))))))))))))))))))</f>
        <v>TH</v>
      </c>
      <c r="H5" s="43" t="str">
        <f t="shared" ref="H5:H16" si="1">IF(AND(D5="F",F5="F"),"F",IF(AND(D5="F",F5="M"),"F",IF(AND(D5="F",F5="H"),"F",IF(AND(D5="M",F5="F"),"F",IF(AND(D5="M",F5="M"),"M",IF(AND(D5="M",F5="H"),"M",IF(AND(D5="H",F5="F"),"F",IF(AND(D5="H",F5="M"),"M",IF(AND(D5="H",F5="H"),"H","")))))))))</f>
        <v>H</v>
      </c>
      <c r="I5" s="7" t="s">
        <v>682</v>
      </c>
      <c r="J5" s="7" t="s">
        <v>17</v>
      </c>
    </row>
    <row r="6" spans="1:256" ht="63" customHeight="1" x14ac:dyDescent="0.25">
      <c r="A6" s="104"/>
      <c r="B6" s="6" t="s">
        <v>18</v>
      </c>
      <c r="C6" s="41" t="s">
        <v>14</v>
      </c>
      <c r="D6" s="41" t="s">
        <v>15</v>
      </c>
      <c r="E6" s="41" t="s">
        <v>14</v>
      </c>
      <c r="F6" s="41" t="s">
        <v>15</v>
      </c>
      <c r="G6" s="42" t="str">
        <f t="shared" si="0"/>
        <v>TH</v>
      </c>
      <c r="H6" s="43" t="str">
        <f t="shared" si="1"/>
        <v>H</v>
      </c>
      <c r="I6" s="7" t="s">
        <v>19</v>
      </c>
      <c r="J6" s="7" t="s">
        <v>17</v>
      </c>
    </row>
    <row r="7" spans="1:256" ht="135" x14ac:dyDescent="0.25">
      <c r="A7" s="103" t="s">
        <v>158</v>
      </c>
      <c r="B7" s="6" t="s">
        <v>20</v>
      </c>
      <c r="C7" s="41" t="s">
        <v>14</v>
      </c>
      <c r="D7" s="44" t="s">
        <v>15</v>
      </c>
      <c r="E7" s="41" t="s">
        <v>21</v>
      </c>
      <c r="F7" s="44" t="s">
        <v>23</v>
      </c>
      <c r="G7" s="42" t="str">
        <f t="shared" si="0"/>
        <v>H</v>
      </c>
      <c r="H7" s="43" t="str">
        <f t="shared" si="1"/>
        <v>F</v>
      </c>
      <c r="I7" s="33" t="s">
        <v>687</v>
      </c>
      <c r="J7" s="37" t="s">
        <v>275</v>
      </c>
    </row>
    <row r="8" spans="1:256" ht="150" x14ac:dyDescent="0.25">
      <c r="A8" s="105"/>
      <c r="B8" s="6" t="s">
        <v>22</v>
      </c>
      <c r="C8" s="41" t="s">
        <v>164</v>
      </c>
      <c r="D8" s="44" t="s">
        <v>23</v>
      </c>
      <c r="E8" s="41" t="s">
        <v>164</v>
      </c>
      <c r="F8" s="44" t="s">
        <v>23</v>
      </c>
      <c r="G8" s="42" t="s">
        <v>164</v>
      </c>
      <c r="H8" s="43" t="str">
        <f t="shared" si="1"/>
        <v>F</v>
      </c>
      <c r="I8" s="47" t="s">
        <v>555</v>
      </c>
      <c r="J8" s="37" t="s">
        <v>47</v>
      </c>
    </row>
    <row r="9" spans="1:256" ht="180" x14ac:dyDescent="0.25">
      <c r="A9" s="105"/>
      <c r="B9" s="6" t="s">
        <v>25</v>
      </c>
      <c r="C9" s="41" t="s">
        <v>23</v>
      </c>
      <c r="D9" s="44" t="s">
        <v>21</v>
      </c>
      <c r="E9" s="41" t="s">
        <v>21</v>
      </c>
      <c r="F9" s="44" t="s">
        <v>23</v>
      </c>
      <c r="G9" s="42" t="str">
        <f t="shared" si="0"/>
        <v>M</v>
      </c>
      <c r="H9" s="43" t="str">
        <f t="shared" si="1"/>
        <v>F</v>
      </c>
      <c r="I9" s="79" t="s">
        <v>556</v>
      </c>
      <c r="J9" s="37" t="s">
        <v>276</v>
      </c>
    </row>
    <row r="10" spans="1:256" ht="159" customHeight="1" x14ac:dyDescent="0.25">
      <c r="A10" s="105"/>
      <c r="B10" s="6" t="s">
        <v>26</v>
      </c>
      <c r="C10" s="41" t="s">
        <v>23</v>
      </c>
      <c r="D10" s="44" t="s">
        <v>15</v>
      </c>
      <c r="E10" s="41" t="s">
        <v>21</v>
      </c>
      <c r="F10" s="44" t="s">
        <v>23</v>
      </c>
      <c r="G10" s="42" t="str">
        <f t="shared" si="0"/>
        <v>M</v>
      </c>
      <c r="H10" s="43" t="str">
        <f t="shared" si="1"/>
        <v>F</v>
      </c>
      <c r="I10" s="79" t="s">
        <v>557</v>
      </c>
      <c r="J10" s="79" t="s">
        <v>275</v>
      </c>
    </row>
    <row r="11" spans="1:256" ht="186.75" customHeight="1" x14ac:dyDescent="0.25">
      <c r="A11" s="105"/>
      <c r="B11" s="6" t="s">
        <v>27</v>
      </c>
      <c r="C11" s="41" t="s">
        <v>23</v>
      </c>
      <c r="D11" s="44" t="s">
        <v>15</v>
      </c>
      <c r="E11" s="41" t="s">
        <v>21</v>
      </c>
      <c r="F11" s="44" t="s">
        <v>23</v>
      </c>
      <c r="G11" s="42" t="str">
        <f t="shared" si="0"/>
        <v>M</v>
      </c>
      <c r="H11" s="43" t="str">
        <f t="shared" si="1"/>
        <v>F</v>
      </c>
      <c r="I11" s="79" t="s">
        <v>557</v>
      </c>
      <c r="J11" s="79" t="s">
        <v>275</v>
      </c>
    </row>
    <row r="12" spans="1:256" ht="195" x14ac:dyDescent="0.25">
      <c r="A12" s="105"/>
      <c r="B12" s="6" t="s">
        <v>28</v>
      </c>
      <c r="C12" s="41" t="s">
        <v>21</v>
      </c>
      <c r="D12" s="44" t="s">
        <v>23</v>
      </c>
      <c r="E12" s="41" t="s">
        <v>21</v>
      </c>
      <c r="F12" s="44" t="s">
        <v>23</v>
      </c>
      <c r="G12" s="42" t="str">
        <f t="shared" si="0"/>
        <v>M</v>
      </c>
      <c r="H12" s="43" t="str">
        <f t="shared" si="1"/>
        <v>F</v>
      </c>
      <c r="I12" s="79" t="s">
        <v>678</v>
      </c>
      <c r="J12" s="7" t="s">
        <v>29</v>
      </c>
    </row>
    <row r="13" spans="1:256" ht="150" x14ac:dyDescent="0.25">
      <c r="A13" s="105"/>
      <c r="B13" s="6" t="s">
        <v>30</v>
      </c>
      <c r="C13" s="41" t="s">
        <v>164</v>
      </c>
      <c r="D13" s="44" t="s">
        <v>21</v>
      </c>
      <c r="E13" s="41" t="s">
        <v>15</v>
      </c>
      <c r="F13" s="44" t="s">
        <v>23</v>
      </c>
      <c r="G13" s="42" t="s">
        <v>23</v>
      </c>
      <c r="H13" s="43" t="str">
        <f t="shared" si="1"/>
        <v>F</v>
      </c>
      <c r="I13" s="47" t="s">
        <v>558</v>
      </c>
      <c r="J13" s="37" t="s">
        <v>274</v>
      </c>
    </row>
    <row r="14" spans="1:256" ht="165" x14ac:dyDescent="0.25">
      <c r="A14" s="105"/>
      <c r="B14" s="6" t="s">
        <v>31</v>
      </c>
      <c r="C14" s="41" t="s">
        <v>14</v>
      </c>
      <c r="D14" s="44" t="s">
        <v>21</v>
      </c>
      <c r="E14" s="41" t="s">
        <v>21</v>
      </c>
      <c r="F14" s="44" t="s">
        <v>23</v>
      </c>
      <c r="G14" s="42" t="str">
        <f t="shared" si="0"/>
        <v>H</v>
      </c>
      <c r="H14" s="43" t="str">
        <f t="shared" si="1"/>
        <v>F</v>
      </c>
      <c r="I14" s="47" t="s">
        <v>559</v>
      </c>
      <c r="J14" s="37" t="s">
        <v>273</v>
      </c>
    </row>
    <row r="15" spans="1:256" ht="150" x14ac:dyDescent="0.25">
      <c r="A15" s="97" t="s">
        <v>32</v>
      </c>
      <c r="B15" s="6" t="s">
        <v>33</v>
      </c>
      <c r="C15" s="41" t="s">
        <v>15</v>
      </c>
      <c r="D15" s="44" t="s">
        <v>21</v>
      </c>
      <c r="E15" s="41" t="s">
        <v>15</v>
      </c>
      <c r="F15" s="44" t="s">
        <v>21</v>
      </c>
      <c r="G15" s="42" t="str">
        <f t="shared" si="0"/>
        <v>F</v>
      </c>
      <c r="H15" s="43" t="str">
        <f t="shared" si="1"/>
        <v>M</v>
      </c>
      <c r="I15" s="79" t="s">
        <v>560</v>
      </c>
      <c r="J15" s="37" t="s">
        <v>272</v>
      </c>
    </row>
    <row r="16" spans="1:256" ht="135" x14ac:dyDescent="0.25">
      <c r="A16" s="98"/>
      <c r="B16" s="6" t="s">
        <v>34</v>
      </c>
      <c r="C16" s="43" t="s">
        <v>15</v>
      </c>
      <c r="D16" s="44" t="s">
        <v>21</v>
      </c>
      <c r="E16" s="43" t="s">
        <v>15</v>
      </c>
      <c r="F16" s="44" t="s">
        <v>21</v>
      </c>
      <c r="G16" s="42" t="str">
        <f t="shared" si="0"/>
        <v>F</v>
      </c>
      <c r="H16" s="43" t="str">
        <f t="shared" si="1"/>
        <v>M</v>
      </c>
      <c r="I16" s="37" t="s">
        <v>270</v>
      </c>
      <c r="J16" s="37" t="s">
        <v>271</v>
      </c>
    </row>
    <row r="17" spans="1:10" ht="15" customHeight="1" x14ac:dyDescent="0.25">
      <c r="A17" s="48" t="s">
        <v>170</v>
      </c>
      <c r="J17" s="28"/>
    </row>
    <row r="18" spans="1:10" ht="15" customHeight="1" x14ac:dyDescent="0.25">
      <c r="A18" s="49" t="s">
        <v>173</v>
      </c>
      <c r="J18" s="28"/>
    </row>
    <row r="19" spans="1:10" ht="15" customHeight="1" x14ac:dyDescent="0.25">
      <c r="A19" s="49" t="s">
        <v>237</v>
      </c>
    </row>
    <row r="20" spans="1:10" ht="15" customHeight="1" x14ac:dyDescent="0.25">
      <c r="A20" s="49" t="s">
        <v>277</v>
      </c>
    </row>
    <row r="21" spans="1:10" ht="15" customHeight="1" x14ac:dyDescent="0.25">
      <c r="A21" s="49" t="s">
        <v>278</v>
      </c>
    </row>
    <row r="22" spans="1:10" ht="15" customHeight="1" x14ac:dyDescent="0.25">
      <c r="A22" s="49" t="s">
        <v>279</v>
      </c>
    </row>
    <row r="23" spans="1:10" ht="15" customHeight="1" x14ac:dyDescent="0.25">
      <c r="A23" s="49" t="s">
        <v>280</v>
      </c>
    </row>
    <row r="24" spans="1:10" ht="15" customHeight="1" x14ac:dyDescent="0.25">
      <c r="A24" s="49" t="s">
        <v>281</v>
      </c>
    </row>
    <row r="25" spans="1:10" ht="15" customHeight="1" x14ac:dyDescent="0.25">
      <c r="A25" s="49" t="s">
        <v>187</v>
      </c>
    </row>
    <row r="26" spans="1:10" ht="15" customHeight="1" x14ac:dyDescent="0.25">
      <c r="A26" s="49" t="s">
        <v>191</v>
      </c>
    </row>
    <row r="27" spans="1:10" ht="15" customHeight="1" x14ac:dyDescent="0.25">
      <c r="A27" s="49" t="s">
        <v>282</v>
      </c>
    </row>
    <row r="28" spans="1:10" ht="15" customHeight="1" x14ac:dyDescent="0.25">
      <c r="A28" s="49" t="s">
        <v>283</v>
      </c>
    </row>
    <row r="29" spans="1:10" ht="15" customHeight="1" x14ac:dyDescent="0.25">
      <c r="A29" s="57" t="s">
        <v>218</v>
      </c>
    </row>
    <row r="30" spans="1:10" ht="15" customHeight="1" x14ac:dyDescent="0.25">
      <c r="A30" s="49" t="s">
        <v>622</v>
      </c>
    </row>
  </sheetData>
  <mergeCells count="5">
    <mergeCell ref="A15:A16"/>
    <mergeCell ref="B1:J1"/>
    <mergeCell ref="B2:J2"/>
    <mergeCell ref="A5:A6"/>
    <mergeCell ref="A7:A14"/>
  </mergeCells>
  <conditionalFormatting sqref="G5:G16">
    <cfRule type="containsText" dxfId="97" priority="1" stopIfTrue="1" operator="containsText" text="V">
      <formula>NOT(ISERROR(FIND(UPPER("V"),UPPER(G5))))</formula>
      <formula>"V"</formula>
    </cfRule>
    <cfRule type="containsText" dxfId="96" priority="2" stopIfTrue="1" operator="containsText" text="NA">
      <formula>NOT(ISERROR(FIND(UPPER("NA"),UPPER(G5))))</formula>
      <formula>"NA"</formula>
    </cfRule>
    <cfRule type="beginsWith" dxfId="95" priority="3" stopIfTrue="1" operator="beginsWith" text="F">
      <formula>FIND(UPPER("F"),UPPER(G5))=1</formula>
      <formula>"F"</formula>
    </cfRule>
    <cfRule type="containsText" dxfId="94" priority="4" stopIfTrue="1" operator="containsText" text="M">
      <formula>NOT(ISERROR(FIND(UPPER("M"),UPPER(G5))))</formula>
      <formula>"M"</formula>
    </cfRule>
    <cfRule type="containsText" dxfId="93" priority="5" stopIfTrue="1" operator="containsText" text="TH">
      <formula>NOT(ISERROR(FIND(UPPER("TH"),UPPER(G5))))</formula>
      <formula>"TH"</formula>
    </cfRule>
    <cfRule type="containsText" dxfId="92" priority="6" stopIfTrue="1" operator="containsText" text="H">
      <formula>NOT(ISERROR(FIND(UPPER("H"),UPPER(G5))))</formula>
      <formula>"H"</formula>
    </cfRule>
    <cfRule type="beginsWith" dxfId="91" priority="7" stopIfTrue="1" operator="beginsWith" text="TF">
      <formula>FIND(UPPER("TF"),UPPER(G5))=1</formula>
      <formula>"TF"</formula>
    </cfRule>
  </conditionalFormatting>
  <hyperlinks>
    <hyperlink ref="B2:J2" r:id="rId1" display="https://inpn.mnhn.fr/habitat/cd_hab/7196" xr:uid="{D38653EC-275D-7646-9B41-E9805AE2E6A6}"/>
    <hyperlink ref="B1:J1" r:id="rId2" display="Roches ou blocs circalittoraux côtiers à échinodermes" xr:uid="{692613F6-2ACF-0A48-B860-DA0AA06AAECA}"/>
    <hyperlink ref="A24" r:id="rId3" display="https://www.marlin.ac.uk/species/detail/1521" xr:uid="{C4F1B1AB-C7E0-4C50-8382-608006A23E00}"/>
    <hyperlink ref="A28" r:id="rId4" display="https://www.marlin.ac.uk/habitat/detail/313" xr:uid="{24B2A756-E605-4813-87D6-C517FBDB66E1}"/>
  </hyperlinks>
  <pageMargins left="0.7" right="0.7" top="0.75" bottom="0.75" header="0.3" footer="0.3"/>
  <pageSetup orientation="landscape"/>
  <headerFooter>
    <oddFooter>&amp;C&amp;"Helvetica Neue,Regular"&amp;12&amp;K000000&amp;P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V30"/>
  <sheetViews>
    <sheetView showGridLines="0" topLeftCell="A7" zoomScale="70" zoomScaleNormal="70" workbookViewId="0">
      <selection activeCell="I10" sqref="I10"/>
    </sheetView>
  </sheetViews>
  <sheetFormatPr baseColWidth="10" defaultColWidth="11.42578125" defaultRowHeight="15" customHeight="1" x14ac:dyDescent="0.25"/>
  <cols>
    <col min="1" max="1" width="17.28515625" style="13" customWidth="1"/>
    <col min="2" max="2" width="29.28515625" style="13" customWidth="1"/>
    <col min="3" max="3" width="8.28515625" style="45" customWidth="1"/>
    <col min="4" max="4" width="10.42578125" style="45" customWidth="1"/>
    <col min="5" max="5" width="7.28515625" style="45" customWidth="1"/>
    <col min="6" max="6" width="10" style="45" customWidth="1"/>
    <col min="7" max="7" width="9.28515625" style="13" customWidth="1"/>
    <col min="8" max="8" width="11.85546875" style="13" customWidth="1"/>
    <col min="9" max="9" width="81.42578125" style="13" customWidth="1"/>
    <col min="10" max="10" width="84.28515625" style="45" customWidth="1"/>
    <col min="11" max="256" width="11.42578125" style="13" customWidth="1"/>
  </cols>
  <sheetData>
    <row r="1" spans="1:10" ht="21" customHeight="1" x14ac:dyDescent="0.25">
      <c r="A1" s="2" t="s">
        <v>48</v>
      </c>
      <c r="B1" s="99" t="s">
        <v>151</v>
      </c>
      <c r="C1" s="99"/>
      <c r="D1" s="99"/>
      <c r="E1" s="99"/>
      <c r="F1" s="99"/>
      <c r="G1" s="99"/>
      <c r="H1" s="99"/>
      <c r="I1" s="99"/>
      <c r="J1" s="100"/>
    </row>
    <row r="2" spans="1:10" ht="21" customHeight="1" x14ac:dyDescent="0.25">
      <c r="A2" s="3" t="s">
        <v>1</v>
      </c>
      <c r="B2" s="101">
        <v>7197</v>
      </c>
      <c r="C2" s="101"/>
      <c r="D2" s="101"/>
      <c r="E2" s="101"/>
      <c r="F2" s="101"/>
      <c r="G2" s="101"/>
      <c r="H2" s="101"/>
      <c r="I2" s="101"/>
      <c r="J2" s="102"/>
    </row>
    <row r="3" spans="1:10" ht="15" customHeight="1" x14ac:dyDescent="0.25">
      <c r="A3" s="6" t="s">
        <v>2</v>
      </c>
      <c r="B3" s="29" t="s">
        <v>3</v>
      </c>
      <c r="C3" s="39" t="s">
        <v>4</v>
      </c>
      <c r="D3" s="39" t="s">
        <v>5</v>
      </c>
      <c r="E3" s="39" t="s">
        <v>6</v>
      </c>
      <c r="F3" s="39" t="s">
        <v>7</v>
      </c>
      <c r="G3" s="5" t="s">
        <v>8</v>
      </c>
      <c r="H3" s="5" t="s">
        <v>9</v>
      </c>
      <c r="I3" s="6" t="s">
        <v>10</v>
      </c>
      <c r="J3" s="60" t="s">
        <v>11</v>
      </c>
    </row>
    <row r="4" spans="1:10" ht="54.6" customHeight="1" x14ac:dyDescent="0.25">
      <c r="A4" s="103" t="s">
        <v>12</v>
      </c>
      <c r="B4" s="6" t="s">
        <v>13</v>
      </c>
      <c r="C4" s="41" t="s">
        <v>14</v>
      </c>
      <c r="D4" s="41" t="s">
        <v>15</v>
      </c>
      <c r="E4" s="41" t="s">
        <v>14</v>
      </c>
      <c r="F4" s="41" t="s">
        <v>15</v>
      </c>
      <c r="G4" s="31" t="str">
        <f t="shared" ref="G4:G15" si="0">IF(AND(C4="F",E4="F"),"H",IF(AND(C4="F",E4="A"),"H",IF(AND(C4="A",E4="F"),"H",IF(AND(C4="A",E4="M"),"H",IF(AND(C4="A",E4="A"),"TH",IF(AND(C4="A",E4="H"),"M",IF(AND(C4="A",E4="TH"),"F",IF(AND(C4="F",E4="M"),"M",IF(AND(C4="F",E4="H"),"M",IF(AND(C4="F",E4="TH"),"F",IF(AND(C4="M",E4="A"),"H",IF(AND(C4="M",E4="F"),"M",IF(AND(C4="M",E4="M"),"M",IF(AND(C4="M",E4="H"),"F",IF(AND(C4="M",E4="TH"),"F",IF(AND(C4="H",E4="A"),"M",IF(AND(C4="H",E4="F"),"M",IF(AND(C4="H",E4="M"),"F",IF(AND(C4="H",E4="H"),"F",IF(AND(C4="H",E4="TH"),"TF",IF(OR(C4="NA",E4="NA"),"NA","V")))))))))))))))))))))</f>
        <v>TH</v>
      </c>
      <c r="H4" s="32" t="str">
        <f t="shared" ref="H4:H15" si="1">IF(AND(D4="F",F4="F"),"F",IF(AND(D4="F",F4="M"),"F",IF(AND(D4="F",F4="H"),"F",IF(AND(D4="M",F4="F"),"F",IF(AND(D4="M",F4="M"),"M",IF(AND(D4="M",F4="H"),"M",IF(AND(D4="H",F4="F"),"F",IF(AND(D4="H",F4="M"),"M",IF(AND(D4="H",F4="H"),"H","")))))))))</f>
        <v>H</v>
      </c>
      <c r="I4" s="7" t="s">
        <v>682</v>
      </c>
      <c r="J4" s="51" t="s">
        <v>17</v>
      </c>
    </row>
    <row r="5" spans="1:10" ht="63" customHeight="1" x14ac:dyDescent="0.25">
      <c r="A5" s="104"/>
      <c r="B5" s="6" t="s">
        <v>18</v>
      </c>
      <c r="C5" s="41" t="s">
        <v>14</v>
      </c>
      <c r="D5" s="41" t="s">
        <v>15</v>
      </c>
      <c r="E5" s="41" t="s">
        <v>14</v>
      </c>
      <c r="F5" s="41" t="s">
        <v>15</v>
      </c>
      <c r="G5" s="31" t="str">
        <f t="shared" si="0"/>
        <v>TH</v>
      </c>
      <c r="H5" s="32" t="str">
        <f t="shared" si="1"/>
        <v>H</v>
      </c>
      <c r="I5" s="7" t="s">
        <v>19</v>
      </c>
      <c r="J5" s="51" t="s">
        <v>17</v>
      </c>
    </row>
    <row r="6" spans="1:10" ht="150" x14ac:dyDescent="0.25">
      <c r="A6" s="103" t="s">
        <v>157</v>
      </c>
      <c r="B6" s="6" t="s">
        <v>20</v>
      </c>
      <c r="C6" s="41" t="s">
        <v>14</v>
      </c>
      <c r="D6" s="44" t="s">
        <v>15</v>
      </c>
      <c r="E6" s="41" t="s">
        <v>21</v>
      </c>
      <c r="F6" s="44" t="s">
        <v>21</v>
      </c>
      <c r="G6" s="31" t="str">
        <f t="shared" si="0"/>
        <v>H</v>
      </c>
      <c r="H6" s="32" t="str">
        <f t="shared" si="1"/>
        <v>M</v>
      </c>
      <c r="I6" s="79" t="s">
        <v>688</v>
      </c>
      <c r="J6" s="51" t="s">
        <v>285</v>
      </c>
    </row>
    <row r="7" spans="1:10" ht="90" x14ac:dyDescent="0.25">
      <c r="A7" s="105"/>
      <c r="B7" s="6" t="s">
        <v>22</v>
      </c>
      <c r="C7" s="41" t="s">
        <v>23</v>
      </c>
      <c r="D7" s="44" t="s">
        <v>23</v>
      </c>
      <c r="E7" s="41" t="s">
        <v>21</v>
      </c>
      <c r="F7" s="44" t="s">
        <v>23</v>
      </c>
      <c r="G7" s="31" t="str">
        <f t="shared" si="0"/>
        <v>M</v>
      </c>
      <c r="H7" s="32" t="str">
        <f t="shared" si="1"/>
        <v>F</v>
      </c>
      <c r="I7" s="79" t="s">
        <v>561</v>
      </c>
      <c r="J7" s="51" t="s">
        <v>284</v>
      </c>
    </row>
    <row r="8" spans="1:10" ht="195" x14ac:dyDescent="0.25">
      <c r="A8" s="105"/>
      <c r="B8" s="6" t="s">
        <v>25</v>
      </c>
      <c r="C8" s="41" t="s">
        <v>23</v>
      </c>
      <c r="D8" s="44" t="s">
        <v>21</v>
      </c>
      <c r="E8" s="41" t="s">
        <v>21</v>
      </c>
      <c r="F8" s="44" t="s">
        <v>21</v>
      </c>
      <c r="G8" s="31" t="str">
        <f t="shared" si="0"/>
        <v>M</v>
      </c>
      <c r="H8" s="32" t="str">
        <f t="shared" si="1"/>
        <v>M</v>
      </c>
      <c r="I8" s="33" t="s">
        <v>689</v>
      </c>
      <c r="J8" s="51" t="s">
        <v>286</v>
      </c>
    </row>
    <row r="9" spans="1:10" ht="128.25" customHeight="1" x14ac:dyDescent="0.25">
      <c r="A9" s="105"/>
      <c r="B9" s="6" t="s">
        <v>26</v>
      </c>
      <c r="C9" s="41" t="s">
        <v>14</v>
      </c>
      <c r="D9" s="44" t="s">
        <v>15</v>
      </c>
      <c r="E9" s="41" t="s">
        <v>21</v>
      </c>
      <c r="F9" s="44" t="s">
        <v>21</v>
      </c>
      <c r="G9" s="31" t="str">
        <f t="shared" si="0"/>
        <v>H</v>
      </c>
      <c r="H9" s="32" t="str">
        <f t="shared" si="1"/>
        <v>M</v>
      </c>
      <c r="I9" s="79" t="s">
        <v>690</v>
      </c>
      <c r="J9" s="78" t="s">
        <v>287</v>
      </c>
    </row>
    <row r="10" spans="1:10" ht="147" customHeight="1" x14ac:dyDescent="0.25">
      <c r="A10" s="105"/>
      <c r="B10" s="6" t="s">
        <v>27</v>
      </c>
      <c r="C10" s="41" t="s">
        <v>14</v>
      </c>
      <c r="D10" s="44" t="s">
        <v>15</v>
      </c>
      <c r="E10" s="41" t="s">
        <v>21</v>
      </c>
      <c r="F10" s="44" t="s">
        <v>21</v>
      </c>
      <c r="G10" s="31" t="str">
        <f t="shared" si="0"/>
        <v>H</v>
      </c>
      <c r="H10" s="32" t="str">
        <f t="shared" si="1"/>
        <v>M</v>
      </c>
      <c r="I10" s="79" t="s">
        <v>690</v>
      </c>
      <c r="J10" s="78" t="s">
        <v>287</v>
      </c>
    </row>
    <row r="11" spans="1:10" ht="255" x14ac:dyDescent="0.25">
      <c r="A11" s="105"/>
      <c r="B11" s="6" t="s">
        <v>28</v>
      </c>
      <c r="C11" s="41" t="s">
        <v>21</v>
      </c>
      <c r="D11" s="44" t="s">
        <v>23</v>
      </c>
      <c r="E11" s="41" t="s">
        <v>15</v>
      </c>
      <c r="F11" s="44" t="s">
        <v>23</v>
      </c>
      <c r="G11" s="31" t="str">
        <f t="shared" si="0"/>
        <v>F</v>
      </c>
      <c r="H11" s="32" t="str">
        <f t="shared" si="1"/>
        <v>F</v>
      </c>
      <c r="I11" s="33" t="s">
        <v>679</v>
      </c>
      <c r="J11" s="51" t="s">
        <v>29</v>
      </c>
    </row>
    <row r="12" spans="1:10" ht="165" x14ac:dyDescent="0.25">
      <c r="A12" s="105"/>
      <c r="B12" s="6" t="s">
        <v>30</v>
      </c>
      <c r="C12" s="41" t="s">
        <v>23</v>
      </c>
      <c r="D12" s="44" t="s">
        <v>21</v>
      </c>
      <c r="E12" s="41" t="s">
        <v>21</v>
      </c>
      <c r="F12" s="44" t="s">
        <v>21</v>
      </c>
      <c r="G12" s="31" t="str">
        <f t="shared" si="0"/>
        <v>M</v>
      </c>
      <c r="H12" s="32" t="str">
        <f t="shared" si="1"/>
        <v>M</v>
      </c>
      <c r="I12" s="52" t="s">
        <v>562</v>
      </c>
      <c r="J12" s="51" t="s">
        <v>288</v>
      </c>
    </row>
    <row r="13" spans="1:10" ht="105" x14ac:dyDescent="0.25">
      <c r="A13" s="105"/>
      <c r="B13" s="6" t="s">
        <v>31</v>
      </c>
      <c r="C13" s="41" t="s">
        <v>23</v>
      </c>
      <c r="D13" s="44" t="s">
        <v>21</v>
      </c>
      <c r="E13" s="41" t="s">
        <v>21</v>
      </c>
      <c r="F13" s="44" t="s">
        <v>21</v>
      </c>
      <c r="G13" s="31" t="str">
        <f t="shared" si="0"/>
        <v>M</v>
      </c>
      <c r="H13" s="32" t="str">
        <f t="shared" si="1"/>
        <v>M</v>
      </c>
      <c r="I13" s="79" t="s">
        <v>563</v>
      </c>
      <c r="J13" s="51" t="s">
        <v>289</v>
      </c>
    </row>
    <row r="14" spans="1:10" ht="195" x14ac:dyDescent="0.25">
      <c r="A14" s="97" t="s">
        <v>32</v>
      </c>
      <c r="B14" s="6" t="s">
        <v>33</v>
      </c>
      <c r="C14" s="41" t="s">
        <v>21</v>
      </c>
      <c r="D14" s="44" t="s">
        <v>23</v>
      </c>
      <c r="E14" s="41" t="s">
        <v>21</v>
      </c>
      <c r="F14" s="44" t="s">
        <v>21</v>
      </c>
      <c r="G14" s="31" t="str">
        <f t="shared" si="0"/>
        <v>M</v>
      </c>
      <c r="H14" s="32" t="str">
        <f t="shared" si="1"/>
        <v>F</v>
      </c>
      <c r="I14" s="33" t="s">
        <v>565</v>
      </c>
      <c r="J14" s="51" t="s">
        <v>290</v>
      </c>
    </row>
    <row r="15" spans="1:10" ht="210" x14ac:dyDescent="0.25">
      <c r="A15" s="98"/>
      <c r="B15" s="6" t="s">
        <v>34</v>
      </c>
      <c r="C15" s="43" t="s">
        <v>15</v>
      </c>
      <c r="D15" s="44" t="s">
        <v>23</v>
      </c>
      <c r="E15" s="43" t="s">
        <v>15</v>
      </c>
      <c r="F15" s="44" t="s">
        <v>21</v>
      </c>
      <c r="G15" s="31" t="str">
        <f t="shared" si="0"/>
        <v>F</v>
      </c>
      <c r="H15" s="32" t="str">
        <f t="shared" si="1"/>
        <v>F</v>
      </c>
      <c r="I15" s="8" t="s">
        <v>564</v>
      </c>
      <c r="J15" s="51" t="s">
        <v>291</v>
      </c>
    </row>
    <row r="16" spans="1:10" ht="15" customHeight="1" x14ac:dyDescent="0.25">
      <c r="A16" s="48" t="s">
        <v>170</v>
      </c>
    </row>
    <row r="17" spans="1:1" ht="15" customHeight="1" x14ac:dyDescent="0.25">
      <c r="A17" s="49" t="s">
        <v>292</v>
      </c>
    </row>
    <row r="18" spans="1:1" ht="15" customHeight="1" x14ac:dyDescent="0.25">
      <c r="A18" s="49" t="s">
        <v>293</v>
      </c>
    </row>
    <row r="19" spans="1:1" ht="15" customHeight="1" x14ac:dyDescent="0.25">
      <c r="A19" s="49" t="s">
        <v>173</v>
      </c>
    </row>
    <row r="20" spans="1:1" ht="15" customHeight="1" x14ac:dyDescent="0.25">
      <c r="A20" s="49" t="s">
        <v>294</v>
      </c>
    </row>
    <row r="21" spans="1:1" ht="15" customHeight="1" x14ac:dyDescent="0.25">
      <c r="A21" s="49" t="s">
        <v>277</v>
      </c>
    </row>
    <row r="22" spans="1:1" ht="15" customHeight="1" x14ac:dyDescent="0.25">
      <c r="A22" s="49" t="s">
        <v>295</v>
      </c>
    </row>
    <row r="23" spans="1:1" ht="15" customHeight="1" x14ac:dyDescent="0.25">
      <c r="A23" s="49" t="s">
        <v>296</v>
      </c>
    </row>
    <row r="24" spans="1:1" ht="15" customHeight="1" x14ac:dyDescent="0.25">
      <c r="A24" s="49" t="s">
        <v>297</v>
      </c>
    </row>
    <row r="25" spans="1:1" ht="15" customHeight="1" x14ac:dyDescent="0.25">
      <c r="A25" s="49" t="s">
        <v>298</v>
      </c>
    </row>
    <row r="26" spans="1:1" ht="15" customHeight="1" x14ac:dyDescent="0.25">
      <c r="A26" s="49" t="s">
        <v>299</v>
      </c>
    </row>
    <row r="27" spans="1:1" ht="15" customHeight="1" x14ac:dyDescent="0.25">
      <c r="A27" s="49" t="s">
        <v>300</v>
      </c>
    </row>
    <row r="28" spans="1:1" ht="15" customHeight="1" x14ac:dyDescent="0.25">
      <c r="A28" s="49" t="s">
        <v>301</v>
      </c>
    </row>
    <row r="29" spans="1:1" ht="15" customHeight="1" x14ac:dyDescent="0.25">
      <c r="A29" s="56" t="s">
        <v>218</v>
      </c>
    </row>
    <row r="30" spans="1:1" ht="15" customHeight="1" x14ac:dyDescent="0.25">
      <c r="A30" s="49" t="s">
        <v>621</v>
      </c>
    </row>
  </sheetData>
  <mergeCells count="5">
    <mergeCell ref="A14:A15"/>
    <mergeCell ref="B1:J1"/>
    <mergeCell ref="B2:J2"/>
    <mergeCell ref="A4:A5"/>
    <mergeCell ref="A6:A13"/>
  </mergeCells>
  <conditionalFormatting sqref="G4:G15">
    <cfRule type="containsText" dxfId="90" priority="1" stopIfTrue="1" operator="containsText" text="V">
      <formula>NOT(ISERROR(FIND(UPPER("V"),UPPER(G4))))</formula>
      <formula>"V"</formula>
    </cfRule>
    <cfRule type="containsText" dxfId="89" priority="2" stopIfTrue="1" operator="containsText" text="NA">
      <formula>NOT(ISERROR(FIND(UPPER("NA"),UPPER(G4))))</formula>
      <formula>"NA"</formula>
    </cfRule>
    <cfRule type="beginsWith" dxfId="88" priority="3" stopIfTrue="1" operator="beginsWith" text="F">
      <formula>FIND(UPPER("F"),UPPER(G4))=1</formula>
      <formula>"F"</formula>
    </cfRule>
    <cfRule type="containsText" dxfId="87" priority="4" stopIfTrue="1" operator="containsText" text="M">
      <formula>NOT(ISERROR(FIND(UPPER("M"),UPPER(G4))))</formula>
      <formula>"M"</formula>
    </cfRule>
    <cfRule type="containsText" dxfId="86" priority="5" stopIfTrue="1" operator="containsText" text="TH">
      <formula>NOT(ISERROR(FIND(UPPER("TH"),UPPER(G4))))</formula>
      <formula>"TH"</formula>
    </cfRule>
    <cfRule type="containsText" dxfId="85" priority="6" stopIfTrue="1" operator="containsText" text="H">
      <formula>NOT(ISERROR(FIND(UPPER("H"),UPPER(G4))))</formula>
      <formula>"H"</formula>
    </cfRule>
    <cfRule type="beginsWith" dxfId="84" priority="7" stopIfTrue="1" operator="beginsWith" text="TF">
      <formula>FIND(UPPER("TF"),UPPER(G4))=1</formula>
      <formula>"TF"</formula>
    </cfRule>
  </conditionalFormatting>
  <hyperlinks>
    <hyperlink ref="B2:J2" r:id="rId1" display="https://inpn.mnhn.fr/habitat/cd_hab/7197" xr:uid="{8B78AD3D-1E51-4042-B2B6-35CC331D342D}"/>
    <hyperlink ref="B1:J1" r:id="rId2" display="Roches ou blocs circalittoraux côtiers en milieu à dominance d’Ophiothrix fragilis et/ou Ophiocomina nigra et de spongiaires" xr:uid="{ACBF8139-9C46-5249-A2E5-C74EF289EE6C}"/>
    <hyperlink ref="A24" r:id="rId3" display="https://www.marlin.ac.uk/habitat/detail/1059" xr:uid="{B17BCFB4-833F-4FAD-AB2A-8DDA6D708AEF}"/>
    <hyperlink ref="A25" r:id="rId4" display="https://www.marlin.ac.uk/habitat/detail/1060" xr:uid="{044F6091-2318-4419-8B6D-6F46D24DE330}"/>
    <hyperlink ref="A26" r:id="rId5" display="https://www.marlin.ac.uk/habitat/detail/1067" xr:uid="{F5E39239-924F-4FC0-84E5-B9ACC7BD94D9}"/>
  </hyperlinks>
  <pageMargins left="0.7" right="0.7" top="0.75" bottom="0.75" header="0.3" footer="0.3"/>
  <pageSetup orientation="landscape"/>
  <headerFooter>
    <oddFooter>&amp;C&amp;"Helvetica Neue,Regular"&amp;12&amp;K000000&amp;P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V29"/>
  <sheetViews>
    <sheetView showGridLines="0" topLeftCell="A8" zoomScale="70" zoomScaleNormal="70" workbookViewId="0">
      <selection activeCell="I11" sqref="I11"/>
    </sheetView>
  </sheetViews>
  <sheetFormatPr baseColWidth="10" defaultColWidth="11.42578125" defaultRowHeight="15" customHeight="1" x14ac:dyDescent="0.25"/>
  <cols>
    <col min="1" max="1" width="17.28515625" style="14" customWidth="1"/>
    <col min="2" max="2" width="29.28515625" style="14" customWidth="1"/>
    <col min="3" max="3" width="8.28515625" style="45" customWidth="1"/>
    <col min="4" max="4" width="10.42578125" style="45" customWidth="1"/>
    <col min="5" max="5" width="7.28515625" style="45" customWidth="1"/>
    <col min="6" max="6" width="10" style="45" customWidth="1"/>
    <col min="7" max="7" width="9.28515625" style="14" customWidth="1"/>
    <col min="8" max="8" width="11.85546875" style="14" customWidth="1"/>
    <col min="9" max="9" width="81.42578125" style="14" customWidth="1"/>
    <col min="10" max="10" width="84.28515625" style="14" customWidth="1"/>
    <col min="11" max="256" width="11.42578125" style="14" customWidth="1"/>
  </cols>
  <sheetData>
    <row r="1" spans="1:256" ht="21" customHeight="1" x14ac:dyDescent="0.25">
      <c r="A1" s="2" t="s">
        <v>49</v>
      </c>
      <c r="B1" s="99" t="s">
        <v>50</v>
      </c>
      <c r="C1" s="99"/>
      <c r="D1" s="99"/>
      <c r="E1" s="99"/>
      <c r="F1" s="99"/>
      <c r="G1" s="99"/>
      <c r="H1" s="99"/>
      <c r="I1" s="99"/>
      <c r="J1" s="100"/>
    </row>
    <row r="2" spans="1:256" ht="21" customHeight="1" x14ac:dyDescent="0.25">
      <c r="A2" s="3" t="s">
        <v>1</v>
      </c>
      <c r="B2" s="101">
        <v>7198</v>
      </c>
      <c r="C2" s="101"/>
      <c r="D2" s="101"/>
      <c r="E2" s="101"/>
      <c r="F2" s="101"/>
      <c r="G2" s="101"/>
      <c r="H2" s="101"/>
      <c r="I2" s="101"/>
      <c r="J2" s="102"/>
    </row>
    <row r="3" spans="1:256" ht="15" customHeight="1" x14ac:dyDescent="0.25">
      <c r="A3" s="6" t="s">
        <v>2</v>
      </c>
      <c r="B3" s="29" t="s">
        <v>3</v>
      </c>
      <c r="C3" s="39" t="s">
        <v>4</v>
      </c>
      <c r="D3" s="39" t="s">
        <v>5</v>
      </c>
      <c r="E3" s="39" t="s">
        <v>6</v>
      </c>
      <c r="F3" s="39" t="s">
        <v>7</v>
      </c>
      <c r="G3" s="5" t="s">
        <v>8</v>
      </c>
      <c r="H3" s="5" t="s">
        <v>9</v>
      </c>
      <c r="I3" s="6" t="s">
        <v>10</v>
      </c>
      <c r="J3" s="6" t="s">
        <v>11</v>
      </c>
    </row>
    <row r="4" spans="1:256" ht="54.6" customHeight="1" x14ac:dyDescent="0.25">
      <c r="A4" s="103" t="s">
        <v>12</v>
      </c>
      <c r="B4" s="6" t="s">
        <v>13</v>
      </c>
      <c r="C4" s="41" t="s">
        <v>14</v>
      </c>
      <c r="D4" s="41" t="s">
        <v>15</v>
      </c>
      <c r="E4" s="41" t="s">
        <v>14</v>
      </c>
      <c r="F4" s="41" t="s">
        <v>15</v>
      </c>
      <c r="G4" s="31" t="str">
        <f t="shared" ref="G4:G15" si="0">IF(AND(C4="F",E4="F"),"H",IF(AND(C4="F",E4="A"),"H",IF(AND(C4="A",E4="F"),"H",IF(AND(C4="A",E4="M"),"H",IF(AND(C4="A",E4="A"),"TH",IF(AND(C4="A",E4="H"),"M",IF(AND(C4="A",E4="TH"),"F",IF(AND(C4="F",E4="M"),"M",IF(AND(C4="F",E4="H"),"M",IF(AND(C4="F",E4="TH"),"F",IF(AND(C4="M",E4="A"),"H",IF(AND(C4="M",E4="F"),"M",IF(AND(C4="M",E4="M"),"M",IF(AND(C4="M",E4="H"),"F",IF(AND(C4="M",E4="TH"),"F",IF(AND(C4="H",E4="A"),"M",IF(AND(C4="H",E4="F"),"M",IF(AND(C4="H",E4="M"),"F",IF(AND(C4="H",E4="H"),"F",IF(AND(C4="H",E4="TH"),"TF",IF(OR(C4="NA",E4="NA"),"NA","V")))))))))))))))))))))</f>
        <v>TH</v>
      </c>
      <c r="H4" s="32" t="str">
        <f t="shared" ref="H4:H15" si="1">IF(AND(D4="F",F4="F"),"F",IF(AND(D4="F",F4="M"),"F",IF(AND(D4="F",F4="H"),"F",IF(AND(D4="M",F4="F"),"F",IF(AND(D4="M",F4="M"),"M",IF(AND(D4="M",F4="H"),"M",IF(AND(D4="H",F4="F"),"F",IF(AND(D4="H",F4="M"),"M",IF(AND(D4="H",F4="H"),"H","")))))))))</f>
        <v>H</v>
      </c>
      <c r="I4" s="7" t="s">
        <v>682</v>
      </c>
      <c r="J4" s="7" t="s">
        <v>17</v>
      </c>
    </row>
    <row r="5" spans="1:256" ht="63" customHeight="1" x14ac:dyDescent="0.25">
      <c r="A5" s="104"/>
      <c r="B5" s="6" t="s">
        <v>18</v>
      </c>
      <c r="C5" s="41" t="s">
        <v>14</v>
      </c>
      <c r="D5" s="41" t="s">
        <v>15</v>
      </c>
      <c r="E5" s="41" t="s">
        <v>14</v>
      </c>
      <c r="F5" s="41" t="s">
        <v>15</v>
      </c>
      <c r="G5" s="31" t="str">
        <f t="shared" si="0"/>
        <v>TH</v>
      </c>
      <c r="H5" s="32" t="str">
        <f t="shared" si="1"/>
        <v>H</v>
      </c>
      <c r="I5" s="7" t="s">
        <v>19</v>
      </c>
      <c r="J5" s="7" t="s">
        <v>17</v>
      </c>
    </row>
    <row r="6" spans="1:256" ht="120" x14ac:dyDescent="0.25">
      <c r="A6" s="103" t="s">
        <v>158</v>
      </c>
      <c r="B6" s="6" t="s">
        <v>20</v>
      </c>
      <c r="C6" s="41" t="s">
        <v>14</v>
      </c>
      <c r="D6" s="44" t="s">
        <v>15</v>
      </c>
      <c r="E6" s="41" t="s">
        <v>21</v>
      </c>
      <c r="F6" s="44" t="s">
        <v>21</v>
      </c>
      <c r="G6" s="31" t="str">
        <f t="shared" si="0"/>
        <v>H</v>
      </c>
      <c r="H6" s="32" t="str">
        <f t="shared" si="1"/>
        <v>M</v>
      </c>
      <c r="I6" s="79" t="s">
        <v>691</v>
      </c>
      <c r="J6" s="52" t="s">
        <v>302</v>
      </c>
    </row>
    <row r="7" spans="1:256" ht="90" x14ac:dyDescent="0.25">
      <c r="A7" s="105"/>
      <c r="B7" s="6" t="s">
        <v>22</v>
      </c>
      <c r="C7" s="41" t="s">
        <v>23</v>
      </c>
      <c r="D7" s="44" t="s">
        <v>23</v>
      </c>
      <c r="E7" s="41" t="s">
        <v>21</v>
      </c>
      <c r="F7" s="44" t="s">
        <v>23</v>
      </c>
      <c r="G7" s="31" t="str">
        <f t="shared" si="0"/>
        <v>M</v>
      </c>
      <c r="H7" s="32" t="str">
        <f t="shared" si="1"/>
        <v>F</v>
      </c>
      <c r="I7" s="79" t="s">
        <v>566</v>
      </c>
      <c r="J7" s="52" t="s">
        <v>303</v>
      </c>
    </row>
    <row r="8" spans="1:256" ht="135" x14ac:dyDescent="0.25">
      <c r="A8" s="105"/>
      <c r="B8" s="6" t="s">
        <v>25</v>
      </c>
      <c r="C8" s="41" t="s">
        <v>23</v>
      </c>
      <c r="D8" s="44" t="s">
        <v>23</v>
      </c>
      <c r="E8" s="41" t="s">
        <v>21</v>
      </c>
      <c r="F8" s="44" t="s">
        <v>23</v>
      </c>
      <c r="G8" s="31" t="str">
        <f t="shared" si="0"/>
        <v>M</v>
      </c>
      <c r="H8" s="32" t="str">
        <f t="shared" si="1"/>
        <v>F</v>
      </c>
      <c r="I8" s="33" t="s">
        <v>692</v>
      </c>
      <c r="J8" s="52" t="s">
        <v>303</v>
      </c>
    </row>
    <row r="9" spans="1:256" ht="126" customHeight="1" x14ac:dyDescent="0.25">
      <c r="A9" s="105"/>
      <c r="B9" s="6" t="s">
        <v>26</v>
      </c>
      <c r="C9" s="41" t="s">
        <v>14</v>
      </c>
      <c r="D9" s="44" t="s">
        <v>15</v>
      </c>
      <c r="E9" s="41" t="s">
        <v>21</v>
      </c>
      <c r="F9" s="44" t="s">
        <v>21</v>
      </c>
      <c r="G9" s="31" t="str">
        <f t="shared" si="0"/>
        <v>H</v>
      </c>
      <c r="H9" s="32" t="str">
        <f t="shared" si="1"/>
        <v>M</v>
      </c>
      <c r="I9" s="79" t="s">
        <v>693</v>
      </c>
      <c r="J9" s="79" t="s">
        <v>304</v>
      </c>
    </row>
    <row r="10" spans="1:256" ht="126.95" customHeight="1" x14ac:dyDescent="0.25">
      <c r="A10" s="105"/>
      <c r="B10" s="6" t="s">
        <v>27</v>
      </c>
      <c r="C10" s="41" t="s">
        <v>14</v>
      </c>
      <c r="D10" s="44" t="s">
        <v>15</v>
      </c>
      <c r="E10" s="41" t="s">
        <v>21</v>
      </c>
      <c r="F10" s="44" t="s">
        <v>21</v>
      </c>
      <c r="G10" s="31" t="str">
        <f t="shared" si="0"/>
        <v>H</v>
      </c>
      <c r="H10" s="32" t="str">
        <f t="shared" si="1"/>
        <v>M</v>
      </c>
      <c r="I10" s="79" t="s">
        <v>693</v>
      </c>
      <c r="J10" s="79" t="s">
        <v>304</v>
      </c>
    </row>
    <row r="11" spans="1:256" ht="150" x14ac:dyDescent="0.25">
      <c r="A11" s="105"/>
      <c r="B11" s="6" t="s">
        <v>28</v>
      </c>
      <c r="C11" s="41" t="s">
        <v>23</v>
      </c>
      <c r="D11" s="44" t="s">
        <v>23</v>
      </c>
      <c r="E11" s="41" t="s">
        <v>21</v>
      </c>
      <c r="F11" s="44" t="s">
        <v>23</v>
      </c>
      <c r="G11" s="31" t="str">
        <f t="shared" si="0"/>
        <v>M</v>
      </c>
      <c r="H11" s="32" t="str">
        <f t="shared" si="1"/>
        <v>F</v>
      </c>
      <c r="I11" s="79" t="s">
        <v>694</v>
      </c>
      <c r="J11" s="52" t="s">
        <v>63</v>
      </c>
    </row>
    <row r="12" spans="1:256" ht="120" x14ac:dyDescent="0.25">
      <c r="A12" s="105"/>
      <c r="B12" s="6" t="s">
        <v>30</v>
      </c>
      <c r="C12" s="41" t="s">
        <v>21</v>
      </c>
      <c r="D12" s="44" t="s">
        <v>23</v>
      </c>
      <c r="E12" s="41" t="s">
        <v>15</v>
      </c>
      <c r="F12" s="44" t="s">
        <v>23</v>
      </c>
      <c r="G12" s="31" t="str">
        <f t="shared" si="0"/>
        <v>F</v>
      </c>
      <c r="H12" s="32" t="str">
        <f t="shared" si="1"/>
        <v>F</v>
      </c>
      <c r="I12" s="79" t="s">
        <v>567</v>
      </c>
      <c r="J12" s="52" t="s">
        <v>305</v>
      </c>
    </row>
    <row r="13" spans="1:256" ht="105" x14ac:dyDescent="0.25">
      <c r="A13" s="105"/>
      <c r="B13" s="6" t="s">
        <v>31</v>
      </c>
      <c r="C13" s="41" t="s">
        <v>23</v>
      </c>
      <c r="D13" s="44" t="s">
        <v>23</v>
      </c>
      <c r="E13" s="41" t="s">
        <v>15</v>
      </c>
      <c r="F13" s="44" t="s">
        <v>23</v>
      </c>
      <c r="G13" s="31" t="str">
        <f t="shared" si="0"/>
        <v>M</v>
      </c>
      <c r="H13" s="32" t="str">
        <f t="shared" si="1"/>
        <v>F</v>
      </c>
      <c r="I13" s="79" t="s">
        <v>568</v>
      </c>
      <c r="J13" s="52" t="s">
        <v>306</v>
      </c>
    </row>
    <row r="14" spans="1:256" ht="195" x14ac:dyDescent="0.25">
      <c r="A14" s="97" t="s">
        <v>32</v>
      </c>
      <c r="B14" s="6" t="s">
        <v>33</v>
      </c>
      <c r="C14" s="41" t="s">
        <v>21</v>
      </c>
      <c r="D14" s="44" t="s">
        <v>23</v>
      </c>
      <c r="E14" s="41" t="s">
        <v>15</v>
      </c>
      <c r="F14" s="44" t="s">
        <v>23</v>
      </c>
      <c r="G14" s="31" t="str">
        <f t="shared" si="0"/>
        <v>F</v>
      </c>
      <c r="H14" s="32" t="str">
        <f t="shared" si="1"/>
        <v>F</v>
      </c>
      <c r="I14" s="79" t="s">
        <v>569</v>
      </c>
      <c r="J14" s="52" t="s">
        <v>307</v>
      </c>
    </row>
    <row r="15" spans="1:256" ht="180" x14ac:dyDescent="0.25">
      <c r="A15" s="98"/>
      <c r="B15" s="6" t="s">
        <v>34</v>
      </c>
      <c r="C15" s="43" t="s">
        <v>23</v>
      </c>
      <c r="D15" s="44" t="s">
        <v>23</v>
      </c>
      <c r="E15" s="43" t="s">
        <v>15</v>
      </c>
      <c r="F15" s="44" t="s">
        <v>23</v>
      </c>
      <c r="G15" s="31" t="str">
        <f t="shared" si="0"/>
        <v>M</v>
      </c>
      <c r="H15" s="32" t="str">
        <f t="shared" si="1"/>
        <v>F</v>
      </c>
      <c r="I15" s="8" t="s">
        <v>570</v>
      </c>
      <c r="J15" s="52" t="s">
        <v>308</v>
      </c>
    </row>
    <row r="16" spans="1:256" ht="15" customHeight="1" x14ac:dyDescent="0.25">
      <c r="A16" s="48" t="s">
        <v>170</v>
      </c>
      <c r="B16" s="45"/>
      <c r="F16" s="14"/>
      <c r="IV16"/>
    </row>
    <row r="17" spans="1:256" ht="15" customHeight="1" x14ac:dyDescent="0.25">
      <c r="A17" s="49" t="s">
        <v>309</v>
      </c>
      <c r="B17" s="45"/>
      <c r="F17" s="14"/>
      <c r="IV17"/>
    </row>
    <row r="18" spans="1:256" ht="15" customHeight="1" x14ac:dyDescent="0.25">
      <c r="A18" s="49" t="s">
        <v>277</v>
      </c>
      <c r="B18" s="45"/>
      <c r="F18" s="14"/>
      <c r="IV18"/>
    </row>
    <row r="19" spans="1:256" ht="15" customHeight="1" x14ac:dyDescent="0.25">
      <c r="A19" s="49" t="s">
        <v>310</v>
      </c>
      <c r="B19" s="45"/>
      <c r="F19" s="14"/>
      <c r="IV19"/>
    </row>
    <row r="20" spans="1:256" ht="15" customHeight="1" x14ac:dyDescent="0.25">
      <c r="A20" s="49" t="s">
        <v>187</v>
      </c>
      <c r="B20" s="45"/>
      <c r="F20" s="14"/>
      <c r="IV20"/>
    </row>
    <row r="21" spans="1:256" ht="15" customHeight="1" x14ac:dyDescent="0.25">
      <c r="A21" s="49" t="s">
        <v>311</v>
      </c>
      <c r="B21" s="45"/>
      <c r="F21" s="14"/>
      <c r="IV21"/>
    </row>
    <row r="22" spans="1:256" ht="15" customHeight="1" x14ac:dyDescent="0.25">
      <c r="A22" s="49" t="s">
        <v>312</v>
      </c>
      <c r="B22" s="45"/>
      <c r="F22" s="14"/>
      <c r="IV22"/>
    </row>
    <row r="23" spans="1:256" ht="15" customHeight="1" x14ac:dyDescent="0.25">
      <c r="A23" s="49" t="s">
        <v>313</v>
      </c>
      <c r="B23" s="45"/>
      <c r="F23" s="14"/>
      <c r="IV23"/>
    </row>
    <row r="24" spans="1:256" ht="15" customHeight="1" x14ac:dyDescent="0.25">
      <c r="A24" s="49" t="s">
        <v>314</v>
      </c>
      <c r="B24" s="45"/>
      <c r="F24" s="14"/>
      <c r="IV24"/>
    </row>
    <row r="25" spans="1:256" ht="15" customHeight="1" x14ac:dyDescent="0.25">
      <c r="A25" s="49" t="s">
        <v>315</v>
      </c>
      <c r="B25" s="45"/>
      <c r="F25" s="14"/>
      <c r="IV25"/>
    </row>
    <row r="26" spans="1:256" ht="15" customHeight="1" x14ac:dyDescent="0.25">
      <c r="A26" s="49" t="s">
        <v>316</v>
      </c>
      <c r="B26" s="45"/>
      <c r="F26" s="14"/>
      <c r="IV26"/>
    </row>
    <row r="27" spans="1:256" ht="15" customHeight="1" x14ac:dyDescent="0.25">
      <c r="A27" s="61"/>
      <c r="B27" s="45"/>
      <c r="F27" s="14"/>
      <c r="IV27"/>
    </row>
    <row r="28" spans="1:256" ht="15" customHeight="1" x14ac:dyDescent="0.25">
      <c r="A28" s="56" t="s">
        <v>218</v>
      </c>
      <c r="B28" s="45"/>
      <c r="F28" s="14"/>
      <c r="IV28"/>
    </row>
    <row r="29" spans="1:256" ht="15" customHeight="1" x14ac:dyDescent="0.25">
      <c r="A29" s="49" t="s">
        <v>620</v>
      </c>
      <c r="B29" s="45"/>
      <c r="F29" s="14"/>
      <c r="IV29"/>
    </row>
  </sheetData>
  <mergeCells count="5">
    <mergeCell ref="A14:A15"/>
    <mergeCell ref="B1:J1"/>
    <mergeCell ref="B2:J2"/>
    <mergeCell ref="A4:A5"/>
    <mergeCell ref="A6:A13"/>
  </mergeCells>
  <conditionalFormatting sqref="G4:G15">
    <cfRule type="containsText" dxfId="83" priority="1" stopIfTrue="1" operator="containsText" text="V">
      <formula>NOT(ISERROR(FIND(UPPER("V"),UPPER(G4))))</formula>
      <formula>"V"</formula>
    </cfRule>
    <cfRule type="containsText" dxfId="82" priority="2" stopIfTrue="1" operator="containsText" text="NA">
      <formula>NOT(ISERROR(FIND(UPPER("NA"),UPPER(G4))))</formula>
      <formula>"NA"</formula>
    </cfRule>
    <cfRule type="beginsWith" dxfId="81" priority="3" stopIfTrue="1" operator="beginsWith" text="F">
      <formula>FIND(UPPER("F"),UPPER(G4))=1</formula>
      <formula>"F"</formula>
    </cfRule>
    <cfRule type="containsText" dxfId="80" priority="4" stopIfTrue="1" operator="containsText" text="M">
      <formula>NOT(ISERROR(FIND(UPPER("M"),UPPER(G4))))</formula>
      <formula>"M"</formula>
    </cfRule>
    <cfRule type="containsText" dxfId="79" priority="5" stopIfTrue="1" operator="containsText" text="TH">
      <formula>NOT(ISERROR(FIND(UPPER("TH"),UPPER(G4))))</formula>
      <formula>"TH"</formula>
    </cfRule>
    <cfRule type="containsText" dxfId="78" priority="6" stopIfTrue="1" operator="containsText" text="H">
      <formula>NOT(ISERROR(FIND(UPPER("H"),UPPER(G4))))</formula>
      <formula>"H"</formula>
    </cfRule>
    <cfRule type="beginsWith" dxfId="77" priority="7" stopIfTrue="1" operator="beginsWith" text="TF">
      <formula>FIND(UPPER("TF"),UPPER(G4))=1</formula>
      <formula>"TF"</formula>
    </cfRule>
  </conditionalFormatting>
  <hyperlinks>
    <hyperlink ref="B2:J2" r:id="rId1" display="https://inpn.mnhn.fr/habitat/cd_hab/7198" xr:uid="{6F7BE957-5767-A348-A2C5-37CBD99CFC54}"/>
    <hyperlink ref="B1:J1" r:id="rId2" display="Roches ou blocs circalittoraux côtiers en milieu à amphipodes tubicoles" xr:uid="{92A33E48-2363-4048-87B2-475A0F3F61FC}"/>
  </hyperlinks>
  <pageMargins left="0.7" right="0.7" top="0.75" bottom="0.75" header="0.3" footer="0.3"/>
  <pageSetup orientation="landscape" r:id="rId3"/>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20</vt:i4>
      </vt:variant>
      <vt:variant>
        <vt:lpstr>Plages nommées</vt:lpstr>
      </vt:variant>
      <vt:variant>
        <vt:i4>1</vt:i4>
      </vt:variant>
    </vt:vector>
  </HeadingPairs>
  <TitlesOfParts>
    <vt:vector size="21" baseType="lpstr">
      <vt:lpstr>Métadonnées</vt:lpstr>
      <vt:lpstr>A lire</vt:lpstr>
      <vt:lpstr>C1-1</vt:lpstr>
      <vt:lpstr>C1-2</vt:lpstr>
      <vt:lpstr>C1-3</vt:lpstr>
      <vt:lpstr>C1-4</vt:lpstr>
      <vt:lpstr>C1-5</vt:lpstr>
      <vt:lpstr>C1-6</vt:lpstr>
      <vt:lpstr>C1-7</vt:lpstr>
      <vt:lpstr>C1-8</vt:lpstr>
      <vt:lpstr>C1-9</vt:lpstr>
      <vt:lpstr>C2-1</vt:lpstr>
      <vt:lpstr>C2-2</vt:lpstr>
      <vt:lpstr>C3-1</vt:lpstr>
      <vt:lpstr>C3-2</vt:lpstr>
      <vt:lpstr>C4-1</vt:lpstr>
      <vt:lpstr>C5-1</vt:lpstr>
      <vt:lpstr>C5-2</vt:lpstr>
      <vt:lpstr>C6-1</vt:lpstr>
      <vt:lpstr>C6-2</vt:lpstr>
      <vt:lpstr>'C5-1'!_Hlk116552776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LA RIVIERE</dc:creator>
  <cp:lastModifiedBy>Marie LA RIVIERE</cp:lastModifiedBy>
  <dcterms:created xsi:type="dcterms:W3CDTF">2022-07-22T13:11:55Z</dcterms:created>
  <dcterms:modified xsi:type="dcterms:W3CDTF">2023-10-29T20:26:49Z</dcterms:modified>
</cp:coreProperties>
</file>